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olini.norma\Desktop\MTI 4 RQTI\Cogeide\"/>
    </mc:Choice>
  </mc:AlternateContent>
  <xr:revisionPtr revIDLastSave="0" documentId="13_ncr:1_{8744C989-B20B-4D78-8F35-4706DBFC01BC}" xr6:coauthVersionLast="47" xr6:coauthVersionMax="47" xr10:uidLastSave="{00000000-0000-0000-0000-000000000000}"/>
  <bookViews>
    <workbookView xWindow="-120" yWindow="-120" windowWidth="29040" windowHeight="15720" tabRatio="556" xr2:uid="{00000000-000D-0000-FFFF-FFFF00000000}"/>
  </bookViews>
  <sheets>
    <sheet name="PDI_3 2024-2029" sheetId="19" r:id="rId1"/>
    <sheet name="Codici" sheetId="17" state="hidden" r:id="rId2"/>
  </sheets>
  <externalReferences>
    <externalReference r:id="rId3"/>
    <externalReference r:id="rId4"/>
  </externalReferences>
  <definedNames>
    <definedName name="_BAG_1_15_Adeguamento_impianto_di_depurazione_di_Bagnatica.xlsx" localSheetId="0">#REF!</definedName>
    <definedName name="_BAG_1_15_Adeguamento_impianto_di_depurazione_di_Bagnatica.xlsx">#REF!</definedName>
    <definedName name="_xlnm._FilterDatabase" localSheetId="0" hidden="1">'PDI_3 2024-2029'!$B$5:$Q$36</definedName>
    <definedName name="a" localSheetId="0">#REF!</definedName>
    <definedName name="a">#REF!</definedName>
    <definedName name="_xlnm.Print_Area" localSheetId="0">'PDI_3 2024-2029'!$A$1:$K$35</definedName>
    <definedName name="b" localSheetId="0">#REF!</definedName>
    <definedName name="b">#REF!</definedName>
    <definedName name="categoria" localSheetId="0">'[1]categorie INV'!#REF!</definedName>
    <definedName name="categoria">'[1]categorie INV'!#REF!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2TT" localSheetId="0">#REF!</definedName>
    <definedName name="DATA12TT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D" localSheetId="0">#REF!</definedName>
    <definedName name="DD">#REF!</definedName>
    <definedName name="Link" localSheetId="0">#REF!</definedName>
    <definedName name="Link">#REF!</definedName>
    <definedName name="LUR" localSheetId="0">#REF!</definedName>
    <definedName name="LUR">#REF!</definedName>
    <definedName name="LURANO" localSheetId="0">#REF!</definedName>
    <definedName name="LURANO">#REF!</definedName>
    <definedName name="LURANO_e_Progettazione\Investimenti\Monitoraggio_cantieri\LUR_1_10_Lurano___adeguamento_impianto_di_depurazione.xlsx" localSheetId="0">#REF!</definedName>
    <definedName name="LURANO_e_Progettazione\Investimenti\Monitoraggio_cantieri\LUR_1_10_Lurano___adeguamento_impianto_di_depurazione.xlsx">#REF!</definedName>
    <definedName name="Monitoraggio_cantieri\VAL_1_15__Valbrembo___adeguamento_impianto_di_depurazione_1°_lotto.xlsx" localSheetId="0">#REF!</definedName>
    <definedName name="Monitoraggio_cantieri\VAL_1_15__Valbrembo___adeguamento_impianto_di_depurazione_1°_lotto.xlsx">#REF!</definedName>
    <definedName name="òò" localSheetId="0">#REF!</definedName>
    <definedName name="òò">#REF!</definedName>
    <definedName name="prova" localSheetId="0">#REF!</definedName>
    <definedName name="prova">#REF!</definedName>
    <definedName name="Scheda" localSheetId="0">#REF!</definedName>
    <definedName name="Scheda">#REF!</definedName>
    <definedName name="Scheda_VAL1_15" localSheetId="0">#REF!</definedName>
    <definedName name="Scheda_VAL1_15">#REF!</definedName>
    <definedName name="Tab">#REF!</definedName>
    <definedName name="Tab_ARERA" localSheetId="0">'PDI_3 2024-2029'!#REF!</definedName>
    <definedName name="Tab_ARERA">#REF!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_xlnm.Print_Titles" localSheetId="0">'PDI_3 2024-2029'!$5:$5</definedName>
    <definedName name="UNI_1_13" localSheetId="0">#REF!</definedName>
    <definedName name="UNI_1_13">#REF!</definedName>
    <definedName name="vu_new">[2]TT_Tabelle_Riferimento!$G$125:$K$160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9" l="1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6" i="19"/>
  <c r="M45" i="19"/>
  <c r="N45" i="19"/>
  <c r="O45" i="19"/>
  <c r="P45" i="19"/>
  <c r="L45" i="19"/>
  <c r="M44" i="19"/>
  <c r="N44" i="19"/>
  <c r="O44" i="19"/>
  <c r="P44" i="19"/>
  <c r="P46" i="19" s="1"/>
  <c r="L44" i="19"/>
  <c r="L46" i="19" s="1"/>
  <c r="N46" i="19" l="1"/>
  <c r="O46" i="19"/>
  <c r="M46" i="19"/>
  <c r="L36" i="19"/>
  <c r="L41" i="19" s="1"/>
  <c r="M36" i="19"/>
  <c r="M41" i="19" s="1"/>
  <c r="P36" i="19"/>
  <c r="P41" i="19" s="1"/>
  <c r="O36" i="19"/>
  <c r="O41" i="19" s="1"/>
  <c r="Q36" i="19"/>
  <c r="Q41" i="19" s="1"/>
  <c r="N36" i="19"/>
  <c r="N41" i="19" s="1"/>
</calcChain>
</file>

<file path=xl/sharedStrings.xml><?xml version="1.0" encoding="utf-8"?>
<sst xmlns="http://schemas.openxmlformats.org/spreadsheetml/2006/main" count="1219" uniqueCount="397">
  <si>
    <t>COMUNI INTERESSATI</t>
  </si>
  <si>
    <t>SEGMENTO IDRICO</t>
  </si>
  <si>
    <t>ID INTERVENTO</t>
  </si>
  <si>
    <t>Acquedotto</t>
  </si>
  <si>
    <t>UNIA3AB138L01</t>
  </si>
  <si>
    <t>Fognatura</t>
  </si>
  <si>
    <t>UNIF2TA131L01</t>
  </si>
  <si>
    <t>UNIF4FB140L01</t>
  </si>
  <si>
    <t>UNIF2FC124L01</t>
  </si>
  <si>
    <t>UNIF4FB144L01</t>
  </si>
  <si>
    <t>Depurazione</t>
  </si>
  <si>
    <t>UNID3TA143L01</t>
  </si>
  <si>
    <t>UNIF1TA036L01</t>
  </si>
  <si>
    <t>UNIF1TA075L01</t>
  </si>
  <si>
    <t>UNIF2FC126L01</t>
  </si>
  <si>
    <t>UNIF4FB146L01</t>
  </si>
  <si>
    <t>UNIF4FB130L01</t>
  </si>
  <si>
    <t>UNIF2FC134L01</t>
  </si>
  <si>
    <t>UNIF2FC141L01</t>
  </si>
  <si>
    <t>UNID2DB129L01</t>
  </si>
  <si>
    <t>UNIF1TA128L02</t>
  </si>
  <si>
    <t>UNIA3AB021L01</t>
  </si>
  <si>
    <t>UNID3TA034L01</t>
  </si>
  <si>
    <t>UNIA3AA041L01</t>
  </si>
  <si>
    <t>UNIF2FC136L01</t>
  </si>
  <si>
    <t>UNIF2FC059L01</t>
  </si>
  <si>
    <t>UNIF2FC086L01</t>
  </si>
  <si>
    <t>UNIF4FB090L01</t>
  </si>
  <si>
    <t>UNID2DB017L01</t>
  </si>
  <si>
    <t>UNID3TA082L01</t>
  </si>
  <si>
    <t>UNIA1AC020L01</t>
  </si>
  <si>
    <t>UNIF2FC132L01</t>
  </si>
  <si>
    <t>UNIA1AC053L01</t>
  </si>
  <si>
    <t>UNIF4FB054L01</t>
  </si>
  <si>
    <t>UNIF4FB060L01</t>
  </si>
  <si>
    <t>UNIF1TA061L01</t>
  </si>
  <si>
    <t>UNIF4FA063L01</t>
  </si>
  <si>
    <t>UNID2DB066L01</t>
  </si>
  <si>
    <t>UNIF4FB137L01</t>
  </si>
  <si>
    <t>UNIF4FB127L01</t>
  </si>
  <si>
    <t>UNID3TA076L01</t>
  </si>
  <si>
    <t>UNIA1AC024L01</t>
  </si>
  <si>
    <t>UNID2DB135L01</t>
  </si>
  <si>
    <t>UNID2DB088L01</t>
  </si>
  <si>
    <t>UNIF1TA087L01</t>
  </si>
  <si>
    <t>UNIA3AA032L01</t>
  </si>
  <si>
    <t>UNIA3AA046L01</t>
  </si>
  <si>
    <t>UNIF2FB050L01</t>
  </si>
  <si>
    <t>UNIA3AA079L01</t>
  </si>
  <si>
    <t>UNIF2FB074L01</t>
  </si>
  <si>
    <t>UNID2DB092L01</t>
  </si>
  <si>
    <t>UNID1DC070L01</t>
  </si>
  <si>
    <t xml:space="preserve">DENOMINAZIONE INTERVENTO </t>
  </si>
  <si>
    <t>CODICE GESTORE</t>
  </si>
  <si>
    <t>UNIF2FC150L01</t>
  </si>
  <si>
    <t>UNIF2TA147L01</t>
  </si>
  <si>
    <t>UNIF4FA149L01</t>
  </si>
  <si>
    <t>UNIF4FB148L01</t>
  </si>
  <si>
    <t>UNIA3AA156L01</t>
  </si>
  <si>
    <t>UNID2DB151L01</t>
  </si>
  <si>
    <t>UNIF1FC152L01</t>
  </si>
  <si>
    <t>UNIA3AA153L01</t>
  </si>
  <si>
    <t>UNIF2TA154L01</t>
  </si>
  <si>
    <t>UNIF4FB155L01</t>
  </si>
  <si>
    <t>UNIF3FB157L01</t>
  </si>
  <si>
    <t>UNIA3AB158L01</t>
  </si>
  <si>
    <t>UNIA3AB159L01</t>
  </si>
  <si>
    <t>UNIF2FC161L01</t>
  </si>
  <si>
    <t>UNIF2FC162L01</t>
  </si>
  <si>
    <t>UNIA3AA163L01</t>
  </si>
  <si>
    <t>UNIA1AC164L01</t>
  </si>
  <si>
    <t>UNIF1TA167L01</t>
  </si>
  <si>
    <t>UNIF1TA168L01</t>
  </si>
  <si>
    <t>UNIA1AC170L01</t>
  </si>
  <si>
    <t>UNIF2FC1690L1</t>
  </si>
  <si>
    <t>UNIA3AA171L01</t>
  </si>
  <si>
    <t>UNIF2FC172L01</t>
  </si>
  <si>
    <t>UNID2DB173L01</t>
  </si>
  <si>
    <t>UNIA1NI017L01</t>
  </si>
  <si>
    <t>UNIF2NI046L01</t>
  </si>
  <si>
    <t>UNIF1NI054L01</t>
  </si>
  <si>
    <t>UNIF1IE055L03</t>
  </si>
  <si>
    <t>UNIF2IE056L03</t>
  </si>
  <si>
    <t>UNID2NI076L01</t>
  </si>
  <si>
    <t>UNID3TA023L01</t>
  </si>
  <si>
    <t>UNIA3AA089L01</t>
  </si>
  <si>
    <t>UNIF2FC002L01</t>
  </si>
  <si>
    <t>UNIF2FC028L01</t>
  </si>
  <si>
    <t>UNIESEAAALL01</t>
  </si>
  <si>
    <t>UNIESEABCON02</t>
  </si>
  <si>
    <t>UNIESEABPOT03</t>
  </si>
  <si>
    <t>UNIESEAACAP04</t>
  </si>
  <si>
    <t>UNIESEAARET05</t>
  </si>
  <si>
    <t>UNIESEAASER06</t>
  </si>
  <si>
    <t>UNIESEAASOL07</t>
  </si>
  <si>
    <t>UNIESEABTEL08</t>
  </si>
  <si>
    <t>UNIESEFARET09</t>
  </si>
  <si>
    <t>UNIESEDBDEP10</t>
  </si>
  <si>
    <t>UNIESEDBAPP11</t>
  </si>
  <si>
    <t>UNIESEABALT12</t>
  </si>
  <si>
    <t>UNIESEABTER13</t>
  </si>
  <si>
    <t>UNISTRABALT01</t>
  </si>
  <si>
    <t>-</t>
  </si>
  <si>
    <t>UNIF2FB175L01</t>
  </si>
  <si>
    <t>UNIF2FB177L01</t>
  </si>
  <si>
    <t>UNIF2TA178L01</t>
  </si>
  <si>
    <t>UNID1TA180L01</t>
  </si>
  <si>
    <t>UNIF2FC181L01</t>
  </si>
  <si>
    <t>UNIA3AB179L01</t>
  </si>
  <si>
    <t>UNIA3AB182L01</t>
  </si>
  <si>
    <t>UNIA3AB183L01</t>
  </si>
  <si>
    <t>UNIA3AB184L01</t>
  </si>
  <si>
    <t>UNIA3AB185L01</t>
  </si>
  <si>
    <t>UNIA3AB186L01</t>
  </si>
  <si>
    <t>UNIA3AB187L01</t>
  </si>
  <si>
    <t>UNIA3AB189L01</t>
  </si>
  <si>
    <t>UNIA3AB190L01</t>
  </si>
  <si>
    <t>UNIA1AC191L01</t>
  </si>
  <si>
    <t>ESERCIZIO</t>
  </si>
  <si>
    <t>AREA</t>
  </si>
  <si>
    <t>INGEGNERIA</t>
  </si>
  <si>
    <t>UNID1DC070L02</t>
  </si>
  <si>
    <t>UNID1DC070L03</t>
  </si>
  <si>
    <t>UNIA3AA193L01</t>
  </si>
  <si>
    <t>UNIF2FC005L01</t>
  </si>
  <si>
    <t>UNIF1TA004L01</t>
  </si>
  <si>
    <t>UNIF1TA010L01</t>
  </si>
  <si>
    <t>UNIF1TA065L01</t>
  </si>
  <si>
    <t>UNIF2FC194L01</t>
  </si>
  <si>
    <t>UNIF2FC195L01</t>
  </si>
  <si>
    <t>UNIF2FC196L01</t>
  </si>
  <si>
    <t>UNID2DB197L01</t>
  </si>
  <si>
    <t>TEMPISTICA CHIUSURA INTERVENTO AGGIORNATA</t>
  </si>
  <si>
    <t>Piano Lombardia</t>
  </si>
  <si>
    <t>Fonti di Finanziamento</t>
  </si>
  <si>
    <t>M1</t>
  </si>
  <si>
    <t xml:space="preserve">KTM08-P3-a036 </t>
  </si>
  <si>
    <t>M2</t>
  </si>
  <si>
    <t>M4a</t>
  </si>
  <si>
    <t xml:space="preserve">KTM01-P1-b004 </t>
  </si>
  <si>
    <t>AG01624101</t>
  </si>
  <si>
    <t>M6</t>
  </si>
  <si>
    <t xml:space="preserve">KTM01-P1-a003 </t>
  </si>
  <si>
    <t>AG01602401</t>
  </si>
  <si>
    <t>AG01606001</t>
  </si>
  <si>
    <t>AG01614901</t>
  </si>
  <si>
    <t>AG01616801</t>
  </si>
  <si>
    <t>AG01620801</t>
  </si>
  <si>
    <t>AG01613301</t>
  </si>
  <si>
    <t>AG01624601</t>
  </si>
  <si>
    <t>AG01618802</t>
  </si>
  <si>
    <t>AG01713301</t>
  </si>
  <si>
    <t>AG01607801</t>
  </si>
  <si>
    <t>AG01611401</t>
  </si>
  <si>
    <t>AG01621002</t>
  </si>
  <si>
    <t>AG01621801</t>
  </si>
  <si>
    <t>AG01612901</t>
  </si>
  <si>
    <t>AG01607901</t>
  </si>
  <si>
    <t>AG01601801</t>
  </si>
  <si>
    <t>AG01608601</t>
  </si>
  <si>
    <t>AG01713401</t>
  </si>
  <si>
    <t>AG01611201</t>
  </si>
  <si>
    <t>AG01622101</t>
  </si>
  <si>
    <t>AG01619904</t>
  </si>
  <si>
    <t>AG01619601</t>
  </si>
  <si>
    <t>AG01614101</t>
  </si>
  <si>
    <t>AG01605001</t>
  </si>
  <si>
    <t>AG01611701</t>
  </si>
  <si>
    <t>AG01624301</t>
  </si>
  <si>
    <t>AG01600105</t>
  </si>
  <si>
    <t>AG01607401</t>
  </si>
  <si>
    <t>AG01621004</t>
  </si>
  <si>
    <t>M4c</t>
  </si>
  <si>
    <t>AG01611802</t>
  </si>
  <si>
    <t>AG01621003</t>
  </si>
  <si>
    <t>AG01607101</t>
  </si>
  <si>
    <t>AG01615701</t>
  </si>
  <si>
    <t>M3</t>
  </si>
  <si>
    <t>AG01624710</t>
  </si>
  <si>
    <t>UNIA3AA165L01</t>
  </si>
  <si>
    <t>AG01611605</t>
  </si>
  <si>
    <t>AG01603401</t>
  </si>
  <si>
    <t>AG01603701</t>
  </si>
  <si>
    <t>AG01607301</t>
  </si>
  <si>
    <t>AG01601502</t>
  </si>
  <si>
    <t>UNIA3AB188L01</t>
  </si>
  <si>
    <t>AG01624801</t>
  </si>
  <si>
    <t>AG01601203</t>
  </si>
  <si>
    <t>AG01614801</t>
  </si>
  <si>
    <t>AGGLOMERATO</t>
  </si>
  <si>
    <t>Nome AGGLOMERATO</t>
  </si>
  <si>
    <t>COGA1AC007L01</t>
  </si>
  <si>
    <t>COGA3AB005L01</t>
  </si>
  <si>
    <t>Treviglio</t>
  </si>
  <si>
    <t>COGA3AB006L01</t>
  </si>
  <si>
    <t>COGA1AC008L01</t>
  </si>
  <si>
    <t>COGA1AC009L01</t>
  </si>
  <si>
    <t>Nuovo pozzo acquedotto Treviglio zona Est</t>
  </si>
  <si>
    <t>COGA1AC013L01</t>
  </si>
  <si>
    <t>Fara Gera d'Adda</t>
  </si>
  <si>
    <t>COGA3AA016L01</t>
  </si>
  <si>
    <t>COGF2FC014L01</t>
  </si>
  <si>
    <t>COGF2FC002L01</t>
  </si>
  <si>
    <t>Estensione rete fognatura Via Fermi a Fara Gera d'Adda</t>
  </si>
  <si>
    <t>COGF2FC001L01</t>
  </si>
  <si>
    <t>Estensione rete fognatura Via Bergamo a Treviglio</t>
  </si>
  <si>
    <t>COGF4FB003L01</t>
  </si>
  <si>
    <t>COGF4FB004L01</t>
  </si>
  <si>
    <t>COGF2FB015L01</t>
  </si>
  <si>
    <t>COGF4FA017L01</t>
  </si>
  <si>
    <t>Nuova vasca volano sottopasso via Canonica a Treviglio</t>
  </si>
  <si>
    <t>COGF2FB018L01</t>
  </si>
  <si>
    <t>Mozzanica</t>
  </si>
  <si>
    <t>COGD4DB011L01</t>
  </si>
  <si>
    <t>COGD2DB012L01</t>
  </si>
  <si>
    <t>Nuovo sedimentatore finale Lotto 2</t>
  </si>
  <si>
    <t>COGA3AA19L01</t>
  </si>
  <si>
    <t>COGF2FB020L01</t>
  </si>
  <si>
    <t>COGESEAARET01</t>
  </si>
  <si>
    <t>Vari</t>
  </si>
  <si>
    <t xml:space="preserve">Rifacimento ed efficientamento rete idrica </t>
  </si>
  <si>
    <t>COGESEDBAPP02</t>
  </si>
  <si>
    <t>COGESEABCON03</t>
  </si>
  <si>
    <t>Sostituzione contatori utenza acquedotto</t>
  </si>
  <si>
    <t>COGESEAAALL04</t>
  </si>
  <si>
    <t>Rifacimento allacci utenza acquedotto</t>
  </si>
  <si>
    <t>COGESEAAALL05</t>
  </si>
  <si>
    <t>Nuovi allacci utenza acquedotto</t>
  </si>
  <si>
    <t>COGESEAARET06</t>
  </si>
  <si>
    <t>Estensione rete idrica</t>
  </si>
  <si>
    <t>COGESEAASOl07</t>
  </si>
  <si>
    <t>Revamping impianti e opere elettromeccaniche acquedotto</t>
  </si>
  <si>
    <t>COGESEAACAP08</t>
  </si>
  <si>
    <t>Revamping pozzi</t>
  </si>
  <si>
    <t>COGESEAASER09</t>
  </si>
  <si>
    <t>COGESEABPOT10</t>
  </si>
  <si>
    <t>Pontirolo</t>
  </si>
  <si>
    <t>Impianti potabilizzazione</t>
  </si>
  <si>
    <t>COGESEABTEL11</t>
  </si>
  <si>
    <t>Impianto TLC acquedotto</t>
  </si>
  <si>
    <t>COGESEAACAP12</t>
  </si>
  <si>
    <t>COGESEAACAP24</t>
  </si>
  <si>
    <t>COGESEFARET13</t>
  </si>
  <si>
    <t>Rifacimento rete fognaria</t>
  </si>
  <si>
    <t>COGESEFARET14</t>
  </si>
  <si>
    <t>Estensione rete fognaria</t>
  </si>
  <si>
    <t>COGESEAAALL15</t>
  </si>
  <si>
    <t>Rifacimento allacci fognari</t>
  </si>
  <si>
    <t>COGESEAAALL16</t>
  </si>
  <si>
    <t>Nuovi allacci fognari</t>
  </si>
  <si>
    <t>COGESEFARET17</t>
  </si>
  <si>
    <t>Adeguamento sfioratori</t>
  </si>
  <si>
    <t>COGESEDBDEP18</t>
  </si>
  <si>
    <t>COGESEDBAPP19</t>
  </si>
  <si>
    <t>Attrezzature misura controllo processo</t>
  </si>
  <si>
    <t>COGESEABTEL20</t>
  </si>
  <si>
    <t>COGESEDBDEP21</t>
  </si>
  <si>
    <t>COGESEDBDEP22</t>
  </si>
  <si>
    <t>Revamping sistema compressione aria</t>
  </si>
  <si>
    <t>COGESEABTEL23</t>
  </si>
  <si>
    <t>Telecontrollo fognatura/collettamento</t>
  </si>
  <si>
    <t>ID intervento pianificato</t>
  </si>
  <si>
    <t>UNIA3RM001L01</t>
  </si>
  <si>
    <t>UNIA1NI009L01</t>
  </si>
  <si>
    <t>UNIA3RM019L01</t>
  </si>
  <si>
    <t>UNIF4RM023L01</t>
  </si>
  <si>
    <t>UNIF2NI024L01</t>
  </si>
  <si>
    <t>UNIF2NI026L01</t>
  </si>
  <si>
    <t>UNIF4RM030L01</t>
  </si>
  <si>
    <t>UNIF2IE031L01</t>
  </si>
  <si>
    <t>UNIF4RM035L01</t>
  </si>
  <si>
    <t>UNIF2NI043L01</t>
  </si>
  <si>
    <t>UNIF2NI044L01</t>
  </si>
  <si>
    <t>UNIF4RM047L01</t>
  </si>
  <si>
    <t>UNIF2IE050L00</t>
  </si>
  <si>
    <t>UNIF2IE053L00</t>
  </si>
  <si>
    <t>UNIF1IE056L00</t>
  </si>
  <si>
    <t>UNID4RM060L01</t>
  </si>
  <si>
    <t>UNID1IE063L02</t>
  </si>
  <si>
    <t>UNID1IE070L01</t>
  </si>
  <si>
    <t>UNID2IE071L01</t>
  </si>
  <si>
    <t>UNID2NI073L01</t>
  </si>
  <si>
    <t>UNID3NI080L01</t>
  </si>
  <si>
    <t>UNID4RM083L01</t>
  </si>
  <si>
    <t>UNIF2IE032L01</t>
  </si>
  <si>
    <t>UNIF1IE055L00</t>
  </si>
  <si>
    <t>UNIF3NI021L01</t>
  </si>
  <si>
    <t>UNIA5RM004L01</t>
  </si>
  <si>
    <t>UNIA1NI008L01</t>
  </si>
  <si>
    <t>UNIF2IE020L01</t>
  </si>
  <si>
    <t>UNIF3NI028L01</t>
  </si>
  <si>
    <t>UNIF4RM033L01</t>
  </si>
  <si>
    <t>UNIF2NI041L01</t>
  </si>
  <si>
    <t>UNIF2NI041L02</t>
  </si>
  <si>
    <t>UNIF2NI041L03</t>
  </si>
  <si>
    <t>UNIF2NI041L04</t>
  </si>
  <si>
    <t>UNIF2NI041L05</t>
  </si>
  <si>
    <t>UNIF2NI041L06</t>
  </si>
  <si>
    <t>UNIF2NI041L07</t>
  </si>
  <si>
    <t>UNIF2IE048L01</t>
  </si>
  <si>
    <t>UNIF4RM049L01</t>
  </si>
  <si>
    <t>UNIF2NI051L01</t>
  </si>
  <si>
    <t>UNID2NI061L01</t>
  </si>
  <si>
    <t>UNID2LM074L01</t>
  </si>
  <si>
    <t>UNID3NI081L01</t>
  </si>
  <si>
    <t>UNIF1IE085L05</t>
  </si>
  <si>
    <t>UNIF4RM090L01</t>
  </si>
  <si>
    <t>UNIF3NI089L01</t>
  </si>
  <si>
    <t>UNID2IE086L01</t>
  </si>
  <si>
    <t>UNIF5RM036L01</t>
  </si>
  <si>
    <t>UNID1IE063L03</t>
  </si>
  <si>
    <t>UNID4RM065L01</t>
  </si>
  <si>
    <t>UNIA3RM011L01</t>
  </si>
  <si>
    <t>UNIF2NI022L02</t>
  </si>
  <si>
    <t>UNIF2IE050L02</t>
  </si>
  <si>
    <t>UNIA1NI002L01</t>
  </si>
  <si>
    <t>UNIA1NI003L01</t>
  </si>
  <si>
    <t>UNIA3RM015L01</t>
  </si>
  <si>
    <t>UNIA1NI016L01</t>
  </si>
  <si>
    <t>UNIA3RM018L01</t>
  </si>
  <si>
    <t>UNIA1NI010L01</t>
  </si>
  <si>
    <t>UNIF2NI025L01</t>
  </si>
  <si>
    <t>UNIF2NI029L01</t>
  </si>
  <si>
    <t>UNIF2IE034L01</t>
  </si>
  <si>
    <t>UNIF5RM040L01</t>
  </si>
  <si>
    <t>UNIF2NI045L01</t>
  </si>
  <si>
    <t>UNIF2IE048L02</t>
  </si>
  <si>
    <t>UNIF2IE050L03</t>
  </si>
  <si>
    <t>UNIF4RM052L01</t>
  </si>
  <si>
    <t>UNIF2IE053L02</t>
  </si>
  <si>
    <t>UNIF2IE053L03</t>
  </si>
  <si>
    <t>UNIF1IE055L02</t>
  </si>
  <si>
    <t>UNIF1IE056L02</t>
  </si>
  <si>
    <t>UNIF1NI057L01</t>
  </si>
  <si>
    <t>UNID2LM058L01</t>
  </si>
  <si>
    <t>UNID2LM059L01</t>
  </si>
  <si>
    <t>UNID2LM062L01</t>
  </si>
  <si>
    <t>UNID1IE063L01</t>
  </si>
  <si>
    <t>UNID2LM064L01</t>
  </si>
  <si>
    <t>UNID2LM072L01</t>
  </si>
  <si>
    <t>UNID2NI075L01</t>
  </si>
  <si>
    <t>UNID1IE077L01</t>
  </si>
  <si>
    <t>UNID4RM069L01</t>
  </si>
  <si>
    <t>UNID2LM078L01</t>
  </si>
  <si>
    <t>UNID3NI079L01</t>
  </si>
  <si>
    <t>UNID2LM082L01</t>
  </si>
  <si>
    <t>UNID2LM084L01</t>
  </si>
  <si>
    <t>UNIA1NI087L01</t>
  </si>
  <si>
    <t>UNIF2NI091L01</t>
  </si>
  <si>
    <t>UNIF2NI093L01</t>
  </si>
  <si>
    <t>UNIF4RM088L01</t>
  </si>
  <si>
    <t>UNIF2NI094L01</t>
  </si>
  <si>
    <t>UNIF2FC66L01</t>
  </si>
  <si>
    <t>UNIA3AA160L01</t>
  </si>
  <si>
    <t>UNIFNDB192L01</t>
  </si>
  <si>
    <t>Misura_PTUA</t>
  </si>
  <si>
    <t>ID_AG</t>
  </si>
  <si>
    <t>AG01601001</t>
  </si>
  <si>
    <t>AG01608301</t>
  </si>
  <si>
    <t>AG01614601</t>
  </si>
  <si>
    <t>AG01621001</t>
  </si>
  <si>
    <t>AG01619501</t>
  </si>
  <si>
    <t>AG01605601</t>
  </si>
  <si>
    <t>AG01607103</t>
  </si>
  <si>
    <t>AG01624603</t>
  </si>
  <si>
    <t>AG01624902</t>
  </si>
  <si>
    <t>AG01618201</t>
  </si>
  <si>
    <t>KTM08-P3-a036</t>
  </si>
  <si>
    <t>KTM01-P1-b004</t>
  </si>
  <si>
    <t>AG01614201</t>
  </si>
  <si>
    <t>KTM01-P1-a003</t>
  </si>
  <si>
    <t xml:space="preserve">Prerequisito/ Macro-indicatore di qualità sotteso all'intervento </t>
  </si>
  <si>
    <t>M4b</t>
  </si>
  <si>
    <t>M5</t>
  </si>
  <si>
    <t>Altro</t>
  </si>
  <si>
    <t>Potenziamento sezione filtrazione terziaria dell'impianto di depurazione di Mozzanica</t>
  </si>
  <si>
    <t>COGF4FB018L01</t>
  </si>
  <si>
    <t>Realizzazione vasca Treviglio - Programma Riassetto Fognature e Sfioratori con adeguamento sfioro TRE-10 in via Redipuglia</t>
  </si>
  <si>
    <t>M0</t>
  </si>
  <si>
    <t>COGD1DB019L01</t>
  </si>
  <si>
    <t>COGESEFBFOG24</t>
  </si>
  <si>
    <t>Opere elettromeccaniche fognatura/collettamento</t>
  </si>
  <si>
    <t>COGD2DB020L01</t>
  </si>
  <si>
    <t>Adeguamento impianto depurazione Fase 1</t>
  </si>
  <si>
    <t>Indicatore ARERA</t>
  </si>
  <si>
    <t>UdM</t>
  </si>
  <si>
    <t>euro</t>
  </si>
  <si>
    <t xml:space="preserve">2028 
(fine gestione 30/06/2028)
</t>
  </si>
  <si>
    <t>Comuni vari</t>
  </si>
  <si>
    <t>oltre il 2029</t>
  </si>
  <si>
    <t>Manutenzione straordinaria serbatoi acquedotto (pensili e seminterrati)</t>
  </si>
  <si>
    <t>Telecontrollo depurazione</t>
  </si>
  <si>
    <t>Manutenzione straordinaria opere civili ed elettromeccaniche impianto depurazione</t>
  </si>
  <si>
    <t>Nuovo impianto Foto Voltaico presso depuratore Mozzanica</t>
  </si>
  <si>
    <t>ARERA
PdI-cronoprogramma investimenti</t>
  </si>
  <si>
    <t>Programma degli Interventi 2024 - 2028 COGEIDE S.p.A.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</si>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</sst>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_-* #,##0\ _k_r_-;\-* #,##0\ _k_r_-;_-* &quot;-&quot;\ _k_r_-;_-@_-"/>
    <numFmt numFmtId="167" formatCode="_-* #,##0.00\ _k_r_-;\-* #,##0.00\ _k_r_-;_-* &quot;-&quot;??\ _k_r_-;_-@_-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[$€]\ * #,##0.00_-;\-[$€]\ * #,##0.00_-;_-[$€]\ * &quot;-&quot;??_-;_-@_-"/>
    <numFmt numFmtId="171" formatCode="#,##0;\-\ #,##0;\-"/>
    <numFmt numFmtId="172" formatCode="_-&quot;L.&quot;\ * #,##0.00_-;\-&quot;L.&quot;\ * #,##0.00_-;_-&quot;L.&quot;\ * &quot;-&quot;??_-;_-@_-"/>
    <numFmt numFmtId="173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sz val="20"/>
      <name val="Letter Gothic (W1)"/>
    </font>
    <font>
      <sz val="10"/>
      <name val="MS Sans Serif"/>
      <family val="2"/>
    </font>
    <font>
      <sz val="11"/>
      <color indexed="8"/>
      <name val="Calibri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rgb="FF3F3F76"/>
      <name val="Arial Narrow"/>
      <family val="2"/>
    </font>
    <font>
      <sz val="8"/>
      <color indexed="8"/>
      <name val="Arial"/>
      <family val="2"/>
    </font>
    <font>
      <sz val="9"/>
      <name val="Calibri"/>
      <family val="2"/>
    </font>
    <font>
      <b/>
      <sz val="10"/>
      <name val="Helv"/>
    </font>
    <font>
      <sz val="10"/>
      <name val="Times New Roman"/>
      <family val="1"/>
    </font>
    <font>
      <sz val="11"/>
      <color rgb="FF000000"/>
      <name val="Calibri"/>
      <family val="2"/>
      <charset val="1"/>
    </font>
    <font>
      <b/>
      <sz val="8"/>
      <name val="Calibri"/>
      <family val="2"/>
    </font>
    <font>
      <b/>
      <sz val="8"/>
      <name val="Helv"/>
    </font>
    <font>
      <sz val="10"/>
      <color rgb="FF00610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67">
    <xf numFmtId="0" fontId="0" fillId="0" borderId="0"/>
    <xf numFmtId="0" fontId="2" fillId="0" borderId="0"/>
    <xf numFmtId="41" fontId="2" fillId="0" borderId="0" applyFont="0" applyFill="0" applyBorder="0" applyAlignment="0" applyProtection="0"/>
    <xf numFmtId="165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5" fontId="8" fillId="0" borderId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0" fontId="9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1" fillId="0" borderId="0" applyNumberFormat="0" applyFill="0" applyBorder="0" applyAlignment="0" applyProtection="0">
      <alignment vertical="top"/>
      <protection locked="0"/>
    </xf>
    <xf numFmtId="0" fontId="12" fillId="3" borderId="3" applyNumberFormat="0" applyAlignment="0" applyProtection="0"/>
    <xf numFmtId="41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4" fillId="4" borderId="4" applyFont="0" applyFill="0" applyBorder="0" applyAlignment="0" applyProtection="0">
      <alignment horizontal="right" vertical="center"/>
      <protection locked="0"/>
    </xf>
    <xf numFmtId="171" fontId="14" fillId="4" borderId="4" applyFont="0" applyFill="0" applyBorder="0" applyAlignment="0" applyProtection="0">
      <alignment horizontal="right" vertical="center"/>
      <protection locked="0"/>
    </xf>
    <xf numFmtId="43" fontId="9" fillId="0" borderId="0" applyFont="0" applyFill="0" applyBorder="0" applyAlignment="0" applyProtection="0"/>
    <xf numFmtId="171" fontId="14" fillId="4" borderId="4" applyFont="0" applyFill="0" applyBorder="0" applyAlignment="0" applyProtection="0">
      <alignment horizontal="right" vertical="center"/>
      <protection locked="0"/>
    </xf>
    <xf numFmtId="171" fontId="14" fillId="4" borderId="4" applyFont="0" applyFill="0" applyBorder="0" applyAlignment="0" applyProtection="0">
      <alignment horizontal="right" vertical="center"/>
      <protection locked="0"/>
    </xf>
    <xf numFmtId="4" fontId="15" fillId="0" borderId="2"/>
    <xf numFmtId="165" fontId="16" fillId="0" borderId="0"/>
    <xf numFmtId="37" fontId="2" fillId="0" borderId="0"/>
    <xf numFmtId="165" fontId="1" fillId="0" borderId="0"/>
    <xf numFmtId="165" fontId="9" fillId="0" borderId="0"/>
    <xf numFmtId="165" fontId="9" fillId="0" borderId="0"/>
    <xf numFmtId="0" fontId="2" fillId="0" borderId="0"/>
    <xf numFmtId="0" fontId="5" fillId="0" borderId="0"/>
    <xf numFmtId="165" fontId="1" fillId="0" borderId="0"/>
    <xf numFmtId="0" fontId="1" fillId="0" borderId="0"/>
    <xf numFmtId="0" fontId="2" fillId="0" borderId="0"/>
    <xf numFmtId="165" fontId="2" fillId="0" borderId="0"/>
    <xf numFmtId="0" fontId="17" fillId="0" borderId="0"/>
    <xf numFmtId="165" fontId="9" fillId="5" borderId="5" applyNumberFormat="0" applyFont="0" applyAlignment="0" applyProtection="0"/>
    <xf numFmtId="165" fontId="9" fillId="5" borderId="5" applyNumberFormat="0" applyFont="0" applyAlignment="0" applyProtection="0"/>
    <xf numFmtId="165" fontId="9" fillId="5" borderId="5" applyNumberFormat="0" applyFont="0" applyAlignment="0" applyProtection="0"/>
    <xf numFmtId="165" fontId="9" fillId="5" borderId="5" applyNumberFormat="0" applyFont="0" applyAlignment="0" applyProtection="0"/>
    <xf numFmtId="165" fontId="9" fillId="5" borderId="5" applyNumberFormat="0" applyFont="0" applyAlignment="0" applyProtection="0"/>
    <xf numFmtId="165" fontId="9" fillId="5" borderId="5" applyNumberFormat="0" applyFont="0" applyAlignment="0" applyProtection="0"/>
    <xf numFmtId="9" fontId="2" fillId="0" borderId="0" applyFont="0" applyFill="0" applyBorder="0" applyAlignment="0" applyProtection="0"/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10" fontId="18" fillId="4" borderId="1" applyFont="0" applyFill="0" applyBorder="0" applyAlignment="0" applyProtection="0">
      <alignment horizontal="center" vertical="center"/>
      <protection locked="0"/>
    </xf>
    <xf numFmtId="9" fontId="4" fillId="0" borderId="0" applyFont="0" applyFill="0" applyBorder="0" applyAlignment="0" applyProtection="0"/>
    <xf numFmtId="3" fontId="19" fillId="0" borderId="0" applyFont="0" applyFill="0" applyBorder="0" applyAlignment="0" applyProtection="0"/>
    <xf numFmtId="165" fontId="6" fillId="0" borderId="0" applyNumberFormat="0" applyFill="0" applyBorder="0" applyAlignment="0" applyProtection="0"/>
    <xf numFmtId="0" fontId="17" fillId="0" borderId="0"/>
    <xf numFmtId="0" fontId="20" fillId="2" borderId="0" applyNumberFormat="0" applyBorder="0" applyAlignment="0" applyProtection="0"/>
    <xf numFmtId="168" fontId="13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1" fillId="0" borderId="0"/>
    <xf numFmtId="0" fontId="2" fillId="0" borderId="0"/>
    <xf numFmtId="165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165" fontId="23" fillId="7" borderId="1" xfId="30" applyFont="1" applyFill="1" applyBorder="1" applyAlignment="1">
      <alignment horizontal="center" vertical="center" wrapText="1"/>
    </xf>
    <xf numFmtId="3" fontId="22" fillId="6" borderId="1" xfId="23" applyNumberFormat="1" applyFont="1" applyFill="1" applyBorder="1" applyAlignment="1" applyProtection="1">
      <alignment vertical="center"/>
      <protection locked="0"/>
    </xf>
    <xf numFmtId="3" fontId="22" fillId="6" borderId="1" xfId="23" applyNumberFormat="1" applyFont="1" applyFill="1" applyBorder="1" applyAlignment="1" applyProtection="1">
      <alignment vertical="center" wrapText="1"/>
      <protection locked="0"/>
    </xf>
    <xf numFmtId="3" fontId="24" fillId="6" borderId="1" xfId="23" applyNumberFormat="1" applyFont="1" applyFill="1" applyBorder="1" applyAlignment="1" applyProtection="1">
      <alignment vertical="center"/>
      <protection locked="0"/>
    </xf>
    <xf numFmtId="165" fontId="23" fillId="8" borderId="1" xfId="30" applyFont="1" applyFill="1" applyBorder="1" applyAlignment="1">
      <alignment horizontal="center" vertical="center" wrapText="1"/>
    </xf>
    <xf numFmtId="3" fontId="22" fillId="0" borderId="1" xfId="23" applyNumberFormat="1" applyFont="1" applyFill="1" applyBorder="1" applyAlignment="1" applyProtection="1">
      <alignment vertical="center"/>
      <protection locked="0"/>
    </xf>
    <xf numFmtId="3" fontId="24" fillId="0" borderId="1" xfId="23" applyNumberFormat="1" applyFont="1" applyFill="1" applyBorder="1" applyAlignment="1" applyProtection="1">
      <alignment vertical="center"/>
      <protection locked="0"/>
    </xf>
    <xf numFmtId="165" fontId="23" fillId="8" borderId="6" xfId="3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 wrapText="1"/>
    </xf>
    <xf numFmtId="3" fontId="25" fillId="6" borderId="1" xfId="23" applyNumberFormat="1" applyFont="1" applyFill="1" applyBorder="1" applyAlignment="1" applyProtection="1">
      <alignment horizontal="center" vertical="center"/>
      <protection locked="0"/>
    </xf>
    <xf numFmtId="0" fontId="28" fillId="6" borderId="1" xfId="0" applyFont="1" applyFill="1" applyBorder="1" applyAlignment="1">
      <alignment horizontal="center" vertical="center"/>
    </xf>
    <xf numFmtId="0" fontId="25" fillId="6" borderId="0" xfId="1" applyFont="1" applyFill="1" applyAlignment="1">
      <alignment vertical="center"/>
    </xf>
    <xf numFmtId="0" fontId="26" fillId="6" borderId="0" xfId="1" applyFont="1" applyFill="1" applyAlignment="1">
      <alignment horizontal="center" vertical="center" wrapText="1"/>
    </xf>
    <xf numFmtId="0" fontId="26" fillId="6" borderId="0" xfId="1" applyFont="1" applyFill="1" applyAlignment="1">
      <alignment vertical="center" wrapText="1"/>
    </xf>
    <xf numFmtId="0" fontId="25" fillId="6" borderId="0" xfId="1" applyFont="1" applyFill="1" applyAlignment="1">
      <alignment horizontal="center" vertical="center"/>
    </xf>
    <xf numFmtId="0" fontId="25" fillId="6" borderId="2" xfId="1" applyFont="1" applyFill="1" applyBorder="1" applyAlignment="1">
      <alignment horizontal="center" vertical="center"/>
    </xf>
    <xf numFmtId="0" fontId="26" fillId="6" borderId="1" xfId="1" applyFont="1" applyFill="1" applyBorder="1" applyAlignment="1">
      <alignment horizontal="center" vertical="center" wrapText="1"/>
    </xf>
    <xf numFmtId="1" fontId="26" fillId="6" borderId="1" xfId="2" applyNumberFormat="1" applyFont="1" applyFill="1" applyBorder="1" applyAlignment="1" applyProtection="1">
      <alignment horizontal="right" vertical="center" wrapText="1"/>
      <protection locked="0"/>
    </xf>
    <xf numFmtId="1" fontId="26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6" borderId="1" xfId="1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center"/>
    </xf>
    <xf numFmtId="3" fontId="25" fillId="6" borderId="1" xfId="1" applyNumberFormat="1" applyFont="1" applyFill="1" applyBorder="1" applyAlignment="1">
      <alignment vertical="center"/>
    </xf>
    <xf numFmtId="0" fontId="25" fillId="6" borderId="1" xfId="1" applyFont="1" applyFill="1" applyBorder="1" applyAlignment="1">
      <alignment vertical="center"/>
    </xf>
    <xf numFmtId="0" fontId="25" fillId="9" borderId="0" xfId="1" applyFont="1" applyFill="1" applyAlignment="1">
      <alignment vertical="center"/>
    </xf>
    <xf numFmtId="0" fontId="27" fillId="6" borderId="0" xfId="1" applyFont="1" applyFill="1" applyAlignment="1">
      <alignment horizontal="center" vertical="center" wrapText="1"/>
    </xf>
    <xf numFmtId="3" fontId="26" fillId="6" borderId="1" xfId="1" applyNumberFormat="1" applyFont="1" applyFill="1" applyBorder="1" applyAlignment="1">
      <alignment vertical="center"/>
    </xf>
    <xf numFmtId="173" fontId="25" fillId="6" borderId="0" xfId="1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29" fillId="8" borderId="1" xfId="30" applyFont="1" applyFill="1" applyBorder="1" applyAlignment="1">
      <alignment horizontal="center" vertical="center" wrapText="1"/>
    </xf>
    <xf numFmtId="0" fontId="29" fillId="8" borderId="1" xfId="30" applyNumberFormat="1" applyFont="1" applyFill="1" applyBorder="1" applyAlignment="1">
      <alignment horizontal="center" vertical="center" wrapText="1"/>
    </xf>
    <xf numFmtId="173" fontId="28" fillId="0" borderId="1" xfId="0" quotePrefix="1" applyNumberFormat="1" applyFont="1" applyBorder="1" applyAlignment="1">
      <alignment horizontal="center" vertical="center"/>
    </xf>
    <xf numFmtId="173" fontId="30" fillId="0" borderId="1" xfId="0" quotePrefix="1" applyNumberFormat="1" applyFont="1" applyBorder="1" applyAlignment="1">
      <alignment horizontal="center" vertical="center"/>
    </xf>
    <xf numFmtId="0" fontId="26" fillId="6" borderId="1" xfId="1" applyFont="1" applyFill="1" applyBorder="1" applyAlignment="1">
      <alignment vertical="center"/>
    </xf>
    <xf numFmtId="0" fontId="3" fillId="6" borderId="0" xfId="1" applyFont="1" applyFill="1" applyAlignment="1">
      <alignment horizontal="center" vertical="center" wrapText="1"/>
    </xf>
    <xf numFmtId="0" fontId="3" fillId="6" borderId="0" xfId="1" applyFont="1" applyFill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</cellXfs>
  <cellStyles count="67">
    <cellStyle name="ColLevel_1_BE (2)" xfId="3" xr:uid="{00000000-0005-0000-0000-000000000000}"/>
    <cellStyle name="Comma [0]_353HHC" xfId="4" xr:uid="{00000000-0005-0000-0000-000001000000}"/>
    <cellStyle name="Comma_353HHC" xfId="5" xr:uid="{00000000-0005-0000-0000-000002000000}"/>
    <cellStyle name="Currency [0]_353HHC" xfId="6" xr:uid="{00000000-0005-0000-0000-000003000000}"/>
    <cellStyle name="Currency_353HHC" xfId="7" xr:uid="{00000000-0005-0000-0000-000004000000}"/>
    <cellStyle name="Date" xfId="8" xr:uid="{00000000-0005-0000-0000-000005000000}"/>
    <cellStyle name="Euro" xfId="9" xr:uid="{00000000-0005-0000-0000-000006000000}"/>
    <cellStyle name="Euro 2" xfId="10" xr:uid="{00000000-0005-0000-0000-000007000000}"/>
    <cellStyle name="Euro 3 2" xfId="11" xr:uid="{00000000-0005-0000-0000-000008000000}"/>
    <cellStyle name="Excel Built-in Normal" xfId="12" xr:uid="{00000000-0005-0000-0000-000009000000}"/>
    <cellStyle name="Excel Built-in Normal 2" xfId="13" xr:uid="{00000000-0005-0000-0000-00000A000000}"/>
    <cellStyle name="Followed Hyperlink" xfId="14" xr:uid="{00000000-0005-0000-0000-00000B000000}"/>
    <cellStyle name="Hyperlink" xfId="15" xr:uid="{00000000-0005-0000-0000-00000C000000}"/>
    <cellStyle name="Input 2" xfId="16" xr:uid="{00000000-0005-0000-0000-00000D000000}"/>
    <cellStyle name="Migliaia (0)_CDM_2nov99_TAsse" xfId="17" xr:uid="{00000000-0005-0000-0000-00000E000000}"/>
    <cellStyle name="Migliaia [0] 2" xfId="2" xr:uid="{00000000-0005-0000-0000-00000F000000}"/>
    <cellStyle name="Migliaia [0] 3" xfId="18" xr:uid="{00000000-0005-0000-0000-000010000000}"/>
    <cellStyle name="Migliaia 10" xfId="19" xr:uid="{00000000-0005-0000-0000-000011000000}"/>
    <cellStyle name="Migliaia 10 2" xfId="20" xr:uid="{00000000-0005-0000-0000-000012000000}"/>
    <cellStyle name="Migliaia 11" xfId="21" xr:uid="{00000000-0005-0000-0000-000013000000}"/>
    <cellStyle name="Migliaia 2" xfId="22" xr:uid="{00000000-0005-0000-0000-000014000000}"/>
    <cellStyle name="Migliaia 2 2" xfId="23" xr:uid="{00000000-0005-0000-0000-000015000000}"/>
    <cellStyle name="Migliaia 2 3" xfId="24" xr:uid="{00000000-0005-0000-0000-000016000000}"/>
    <cellStyle name="Migliaia 2 4" xfId="25" xr:uid="{00000000-0005-0000-0000-000017000000}"/>
    <cellStyle name="Migliaia 2 5" xfId="26" xr:uid="{00000000-0005-0000-0000-000018000000}"/>
    <cellStyle name="Migliaia 2 dec." xfId="27" xr:uid="{00000000-0005-0000-0000-000019000000}"/>
    <cellStyle name="New Times Roman" xfId="28" xr:uid="{00000000-0005-0000-0000-00001A000000}"/>
    <cellStyle name="Normal_321st" xfId="29" xr:uid="{00000000-0005-0000-0000-00001B000000}"/>
    <cellStyle name="Normale" xfId="0" builtinId="0"/>
    <cellStyle name="Normale 17 2" xfId="30" xr:uid="{00000000-0005-0000-0000-00001D000000}"/>
    <cellStyle name="Normale 17 2 3" xfId="31" xr:uid="{00000000-0005-0000-0000-00001E000000}"/>
    <cellStyle name="Normale 17 2_foglio ulteriori specif x rocco_v2(1)" xfId="32" xr:uid="{00000000-0005-0000-0000-00001F000000}"/>
    <cellStyle name="Normale 2" xfId="1" xr:uid="{00000000-0005-0000-0000-000020000000}"/>
    <cellStyle name="Normale 2 2" xfId="33" xr:uid="{00000000-0005-0000-0000-000021000000}"/>
    <cellStyle name="Normale 2 3" xfId="34" xr:uid="{00000000-0005-0000-0000-000022000000}"/>
    <cellStyle name="Normale 21 2" xfId="35" xr:uid="{00000000-0005-0000-0000-000023000000}"/>
    <cellStyle name="Normale 3" xfId="36" xr:uid="{00000000-0005-0000-0000-000024000000}"/>
    <cellStyle name="Normale 3 4" xfId="66" xr:uid="{00000000-0005-0000-0000-000025000000}"/>
    <cellStyle name="Normale 4" xfId="37" xr:uid="{00000000-0005-0000-0000-000026000000}"/>
    <cellStyle name="Normale 4 2" xfId="62" xr:uid="{00000000-0005-0000-0000-000027000000}"/>
    <cellStyle name="Normale 5" xfId="38" xr:uid="{00000000-0005-0000-0000-000028000000}"/>
    <cellStyle name="Normale 5 2" xfId="39" xr:uid="{00000000-0005-0000-0000-000029000000}"/>
    <cellStyle name="Normale 5 3" xfId="64" xr:uid="{00000000-0005-0000-0000-00002A000000}"/>
    <cellStyle name="Normale 6" xfId="63" xr:uid="{00000000-0005-0000-0000-00002B000000}"/>
    <cellStyle name="Normale 6 2" xfId="65" xr:uid="{00000000-0005-0000-0000-00002C000000}"/>
    <cellStyle name="Nota 2" xfId="40" xr:uid="{00000000-0005-0000-0000-00002D000000}"/>
    <cellStyle name="Nota 2 2" xfId="41" xr:uid="{00000000-0005-0000-0000-00002E000000}"/>
    <cellStyle name="Nota 2 2 2" xfId="42" xr:uid="{00000000-0005-0000-0000-00002F000000}"/>
    <cellStyle name="Nota 2 2 2 2" xfId="43" xr:uid="{00000000-0005-0000-0000-000030000000}"/>
    <cellStyle name="Nota 2 2 3" xfId="44" xr:uid="{00000000-0005-0000-0000-000031000000}"/>
    <cellStyle name="Nota 2 3" xfId="45" xr:uid="{00000000-0005-0000-0000-000032000000}"/>
    <cellStyle name="Percentuale 10 3" xfId="46" xr:uid="{00000000-0005-0000-0000-000033000000}"/>
    <cellStyle name="Percentuale 2" xfId="47" xr:uid="{00000000-0005-0000-0000-000034000000}"/>
    <cellStyle name="Percentuale 2 2" xfId="48" xr:uid="{00000000-0005-0000-0000-000035000000}"/>
    <cellStyle name="Percentuale 2 2 2" xfId="49" xr:uid="{00000000-0005-0000-0000-000036000000}"/>
    <cellStyle name="Percentuale 2 2 2 2" xfId="50" xr:uid="{00000000-0005-0000-0000-000037000000}"/>
    <cellStyle name="Percentuale 2 2 3" xfId="51" xr:uid="{00000000-0005-0000-0000-000038000000}"/>
    <cellStyle name="Percentuale 2 3" xfId="52" xr:uid="{00000000-0005-0000-0000-000039000000}"/>
    <cellStyle name="Percentuale 2 3 2" xfId="53" xr:uid="{00000000-0005-0000-0000-00003A000000}"/>
    <cellStyle name="Percentuale 2 4" xfId="54" xr:uid="{00000000-0005-0000-0000-00003B000000}"/>
    <cellStyle name="Percentuale 3" xfId="55" xr:uid="{00000000-0005-0000-0000-00003C000000}"/>
    <cellStyle name="Puntato" xfId="56" xr:uid="{00000000-0005-0000-0000-00003D000000}"/>
    <cellStyle name="RowLevel_1_BE (2)" xfId="57" xr:uid="{00000000-0005-0000-0000-00003E000000}"/>
    <cellStyle name="Testo descrittivo 2" xfId="58" xr:uid="{00000000-0005-0000-0000-00003F000000}"/>
    <cellStyle name="Valore valido 2" xfId="59" xr:uid="{00000000-0005-0000-0000-000040000000}"/>
    <cellStyle name="Valuta (0)_CDM_2nov99_TAsse" xfId="60" xr:uid="{00000000-0005-0000-0000-000041000000}"/>
    <cellStyle name="Valuta 2" xfId="61" xr:uid="{00000000-0005-0000-0000-000042000000}"/>
  </cellStyles>
  <dxfs count="0"/>
  <tableStyles count="0" defaultTableStyle="TableStyleMedium2" defaultPivotStyle="PivotStyleLight16"/>
  <colors>
    <mruColors>
      <color rgb="FFFF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EDE%20MONITORAGGIO_PDI_13_17/PDI%20I%20e%20II/Cap.5-All.5.3-PdI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ERA\MTI%203\301_7462%20ato%2022_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I 2018-22 U.ATO"/>
      <sheetName val="DOPO IL 2023 U.ATO"/>
      <sheetName val="PROGRAMMAZIONE U.ATO"/>
      <sheetName val="MANUTENZIONI&amp;STRUTTURE U.ATO"/>
      <sheetName val="ELENCO INTERVENTI TOT"/>
      <sheetName val="categorie INV"/>
      <sheetName val="MANUTENZIONI&amp;STRUTTURE"/>
      <sheetName val="SINTESI1"/>
      <sheetName val="SINTESI2"/>
      <sheetName val="SINTESI3"/>
      <sheetName val="SINTESI2 completa"/>
      <sheetName val="SINTESI completa"/>
      <sheetName val="originale_QUINQUENNIO 2018-2022"/>
      <sheetName val="TOTALE UNIACQUE"/>
      <sheetName val="originale_DAL 2023"/>
      <sheetName val="DOPO IL 2023 U.ATO COMPLETO"/>
      <sheetName val="Foglio1"/>
      <sheetName val="amianto ex b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lo_UPLOAD"/>
      <sheetName val="Menu"/>
      <sheetName val="Dati_tecnici"/>
      <sheetName val="Dati_conto_economico"/>
      <sheetName val="Altri dati economico_finanziari"/>
      <sheetName val="Finanziamenti"/>
      <sheetName val="Soggetti_proprietari"/>
      <sheetName val="Corrispettivi_proprietari"/>
      <sheetName val="Soggetti_Scambio"/>
      <sheetName val="Vendita_Servizi_ingrosso"/>
      <sheetName val="Acquisto_Servizi_ingrosso"/>
      <sheetName val="Nuovi_Investimenti"/>
      <sheetName val="Dismissioni"/>
      <sheetName val="Ammortamento_Finanziario"/>
      <sheetName val="Info_eventuali_aggregazioni"/>
      <sheetName val="Elenco_Bacini_Tariffari"/>
      <sheetName val="Bacini_Tariffari_Comuni"/>
      <sheetName val="Struttura_corrispettivi"/>
      <sheetName val="Ricavi_Coll_Dep"/>
      <sheetName val="Ricavi_bacini_tariffari"/>
      <sheetName val="Dati Bonus 2018 e 2019"/>
      <sheetName val="Dati_Anni_precedenti"/>
      <sheetName val="Frontiera_efficiente"/>
      <sheetName val="Vite_utili_precedenti"/>
      <sheetName val="IMN_cespiti_ante2017"/>
      <sheetName val="Conferma_investimenti_2017"/>
      <sheetName val="IMN_Proprietari"/>
      <sheetName val="DCUIT"/>
      <sheetName val="IMN_consolidamento"/>
      <sheetName val="IMN_gestore"/>
      <sheetName val="IMN_riepilogo"/>
      <sheetName val="Framework_schemi"/>
      <sheetName val="VRG_Teta"/>
      <sheetName val="Capex"/>
      <sheetName val="FoNI"/>
      <sheetName val="Opex"/>
      <sheetName val="ERC"/>
      <sheetName val="Rc"/>
      <sheetName val="Schema di convergenza"/>
      <sheetName val="Input_per_calcoli_finali"/>
      <sheetName val="VRG_ulteriori_specificazioni"/>
      <sheetName val="Piano_Tariffario"/>
      <sheetName val="Conto_Economico"/>
      <sheetName val="Rendiconto_Finanziario"/>
      <sheetName val="Stato_Patrimoniale"/>
      <sheetName val="TT_Gestori"/>
      <sheetName val="TT_Comuni_ATO"/>
      <sheetName val="TT_Tabelle_Riferimento"/>
      <sheetName val="TT_parametri"/>
      <sheetName val="Foglio1"/>
      <sheetName val="TT_riepilogo_IMN"/>
      <sheetName val="PdI-legenda"/>
      <sheetName val="PdI-cronoprogramma_investimenti"/>
      <sheetName val="POS-Piano_Opere_Strategiche"/>
      <sheetName val="PdI-cronoprogramma_gestionale"/>
      <sheetName val="PdI-riepilogo"/>
      <sheetName val="PdI_consolidamento"/>
      <sheetName val="QT-Acquedotto"/>
      <sheetName val="QT-Fognatura"/>
      <sheetName val="QT-Depurazione"/>
      <sheetName val="QT-Altri dati"/>
      <sheetName val="Riepilogo_RQSII_20-21"/>
      <sheetName val="Riepilogo_RQTI_20-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25">
          <cell r="G125" t="str">
            <v>Condotte di acquedotto</v>
          </cell>
          <cell r="H125">
            <v>40</v>
          </cell>
          <cell r="I125" t="str">
            <v>Acquedotto</v>
          </cell>
          <cell r="J125" t="str">
            <v>M1-M2-MC1</v>
          </cell>
          <cell r="K125">
            <v>2</v>
          </cell>
        </row>
        <row r="126">
          <cell r="G126" t="str">
            <v>Opere idrauliche fisse di acquedotto</v>
          </cell>
          <cell r="H126">
            <v>40</v>
          </cell>
          <cell r="I126" t="str">
            <v>Acquedotto</v>
          </cell>
          <cell r="J126" t="str">
            <v>M1-M2-M3</v>
          </cell>
          <cell r="K126">
            <v>3</v>
          </cell>
        </row>
        <row r="127">
          <cell r="G127" t="str">
            <v>Serbatoi</v>
          </cell>
          <cell r="H127">
            <v>40</v>
          </cell>
          <cell r="I127" t="str">
            <v>Acquedotto</v>
          </cell>
          <cell r="J127" t="str">
            <v>M1-M2</v>
          </cell>
          <cell r="K127">
            <v>4</v>
          </cell>
        </row>
        <row r="128">
          <cell r="G128" t="str">
            <v>Impianti di sollevamento e pompaggio di acquedotto</v>
          </cell>
          <cell r="H128">
            <v>8</v>
          </cell>
          <cell r="I128" t="str">
            <v>Acquedotto</v>
          </cell>
          <cell r="J128" t="str">
            <v>M1-M2-M3</v>
          </cell>
          <cell r="K128">
            <v>5</v>
          </cell>
        </row>
        <row r="129">
          <cell r="G129" t="str">
            <v>Impianti di potabilizzazione</v>
          </cell>
          <cell r="H129">
            <v>20</v>
          </cell>
          <cell r="I129" t="str">
            <v>Acquedotto</v>
          </cell>
          <cell r="J129" t="str">
            <v>M3</v>
          </cell>
          <cell r="K129">
            <v>6</v>
          </cell>
        </row>
        <row r="130">
          <cell r="G130" t="str">
            <v>Altri trattamenti di potabilizzazione (tra cui dispositivi di disinfezione, stacciatura, filtrazione, addolcimento)</v>
          </cell>
          <cell r="H130">
            <v>12</v>
          </cell>
          <cell r="I130" t="str">
            <v>Acquedotto</v>
          </cell>
          <cell r="J130" t="str">
            <v>M3</v>
          </cell>
          <cell r="K130">
            <v>7</v>
          </cell>
        </row>
        <row r="131">
          <cell r="G131" t="str">
            <v>Gruppi di misura - altre attrezzature di acquedotto</v>
          </cell>
          <cell r="H131">
            <v>10</v>
          </cell>
          <cell r="I131" t="str">
            <v>Acquedotto</v>
          </cell>
          <cell r="J131" t="str">
            <v>M1-MC1-MC2</v>
          </cell>
          <cell r="K131">
            <v>8</v>
          </cell>
        </row>
        <row r="132">
          <cell r="G132" t="str">
            <v>Sistemi informativi di acquedotto</v>
          </cell>
          <cell r="H132">
            <v>5</v>
          </cell>
          <cell r="I132" t="str">
            <v>Acquedotto</v>
          </cell>
          <cell r="J132" t="str">
            <v>M1-M2-M3</v>
          </cell>
          <cell r="K132">
            <v>9</v>
          </cell>
        </row>
        <row r="133">
          <cell r="G133" t="str">
            <v>Telecontrollo e teletrasmissione di acquedotto</v>
          </cell>
          <cell r="H133">
            <v>8</v>
          </cell>
          <cell r="I133" t="str">
            <v>Acquedotto</v>
          </cell>
          <cell r="J133" t="str">
            <v>M1-M2-M3</v>
          </cell>
          <cell r="K133">
            <v>10</v>
          </cell>
        </row>
        <row r="134">
          <cell r="G134" t="str">
            <v>Condotte fognarie</v>
          </cell>
          <cell r="H134">
            <v>50</v>
          </cell>
          <cell r="I134" t="str">
            <v>Fognatura</v>
          </cell>
          <cell r="J134" t="str">
            <v>M4</v>
          </cell>
          <cell r="K134">
            <v>11</v>
          </cell>
        </row>
        <row r="135">
          <cell r="G135" t="str">
            <v>Sifoni e scaricatori di piena e altre opere idrauliche fisse di fognatura</v>
          </cell>
          <cell r="H135">
            <v>40</v>
          </cell>
          <cell r="I135" t="str">
            <v>Fognatura</v>
          </cell>
          <cell r="J135" t="str">
            <v>M4</v>
          </cell>
          <cell r="K135">
            <v>12</v>
          </cell>
        </row>
        <row r="136">
          <cell r="G136" t="str">
            <v>Vasche di laminazione e vasche di prima pioggia</v>
          </cell>
          <cell r="H136">
            <v>40</v>
          </cell>
          <cell r="I136" t="str">
            <v>Fognatura</v>
          </cell>
          <cell r="J136" t="str">
            <v>M4</v>
          </cell>
          <cell r="K136">
            <v>13</v>
          </cell>
        </row>
        <row r="137">
          <cell r="G137" t="str">
            <v>Impianti di sollevamento e pompaggio di fognatura</v>
          </cell>
          <cell r="H137">
            <v>8</v>
          </cell>
          <cell r="I137" t="str">
            <v>Fognatura</v>
          </cell>
          <cell r="J137" t="str">
            <v>M4</v>
          </cell>
          <cell r="K137">
            <v>14</v>
          </cell>
        </row>
        <row r="138">
          <cell r="G138" t="str">
            <v>Gruppi di misura - altre attrezzature di fognatura</v>
          </cell>
          <cell r="H138">
            <v>10</v>
          </cell>
          <cell r="I138" t="str">
            <v>Fognatura</v>
          </cell>
          <cell r="J138" t="str">
            <v>M4</v>
          </cell>
          <cell r="K138">
            <v>15</v>
          </cell>
        </row>
        <row r="139">
          <cell r="G139" t="str">
            <v>Sistemi informativi di fognatura</v>
          </cell>
          <cell r="H139">
            <v>5</v>
          </cell>
          <cell r="I139" t="str">
            <v>Fognatura</v>
          </cell>
          <cell r="J139" t="str">
            <v>M4</v>
          </cell>
          <cell r="K139">
            <v>16</v>
          </cell>
        </row>
        <row r="140">
          <cell r="G140" t="str">
            <v>Telecontrollo e teletrasmissione di fognatura</v>
          </cell>
          <cell r="H140">
            <v>8</v>
          </cell>
          <cell r="I140" t="str">
            <v>Fognatura</v>
          </cell>
          <cell r="J140" t="str">
            <v>M4</v>
          </cell>
          <cell r="K140">
            <v>18</v>
          </cell>
        </row>
        <row r="141">
          <cell r="G141" t="str">
            <v>Impianti di sollevamento e pompaggio di depurazione</v>
          </cell>
          <cell r="H141">
            <v>8</v>
          </cell>
          <cell r="I141" t="str">
            <v>Depurazione</v>
          </cell>
          <cell r="J141" t="str">
            <v>M5-M6</v>
          </cell>
          <cell r="K141">
            <v>19</v>
          </cell>
        </row>
        <row r="142">
          <cell r="G142" t="str">
            <v>Tecniche naturali di depurazione (tra cui fitodepurazione e lagunaggio)</v>
          </cell>
          <cell r="H142">
            <v>40</v>
          </cell>
          <cell r="I142" t="str">
            <v>Depurazione</v>
          </cell>
          <cell r="J142" t="str">
            <v>M6</v>
          </cell>
          <cell r="K142">
            <v>20</v>
          </cell>
        </row>
        <row r="143">
          <cell r="G143" t="str">
            <v>Impianti di depurazione – trattamenti sino al preliminare, integrativo, primario - fosse settiche e fosse Imhoff</v>
          </cell>
          <cell r="H143">
            <v>20</v>
          </cell>
          <cell r="I143" t="str">
            <v>Depurazione</v>
          </cell>
          <cell r="J143" t="str">
            <v>M6</v>
          </cell>
          <cell r="K143">
            <v>21</v>
          </cell>
        </row>
        <row r="144">
          <cell r="G144" t="str">
            <v>Impianti di depurazione – trattamenti sino al secondario</v>
          </cell>
          <cell r="H144">
            <v>20</v>
          </cell>
          <cell r="I144" t="str">
            <v>Depurazione</v>
          </cell>
          <cell r="J144" t="str">
            <v>M5-M6</v>
          </cell>
          <cell r="K144">
            <v>22</v>
          </cell>
        </row>
        <row r="145">
          <cell r="G145" t="str">
            <v>Impianti di depurazione – trattamenti sino al terziario e terziario avanzato</v>
          </cell>
          <cell r="H145">
            <v>20</v>
          </cell>
          <cell r="I145" t="str">
            <v>Depurazione</v>
          </cell>
          <cell r="J145" t="str">
            <v>M5-M6</v>
          </cell>
          <cell r="K145">
            <v>23</v>
          </cell>
        </row>
        <row r="146">
          <cell r="G146" t="str">
            <v>Impianti di essiccamento fanghi e di valorizzazione dei fanghi (tra cui mono-incenerimento, pirolisi, gassificazione)</v>
          </cell>
          <cell r="H146">
            <v>20</v>
          </cell>
          <cell r="I146" t="str">
            <v>Depurazione</v>
          </cell>
          <cell r="J146" t="str">
            <v>M5</v>
          </cell>
          <cell r="K146">
            <v>24</v>
          </cell>
        </row>
        <row r="147">
          <cell r="G147" t="str">
            <v>Gruppi di misura - altre attrezzature di depurazione</v>
          </cell>
          <cell r="H147">
            <v>10</v>
          </cell>
          <cell r="I147" t="str">
            <v>Depurazione</v>
          </cell>
          <cell r="J147" t="str">
            <v>M5-M6</v>
          </cell>
          <cell r="K147">
            <v>25</v>
          </cell>
        </row>
        <row r="148">
          <cell r="G148" t="str">
            <v>Sistemi informativi di depurazione</v>
          </cell>
          <cell r="H148">
            <v>5</v>
          </cell>
          <cell r="I148" t="str">
            <v>Depurazione</v>
          </cell>
          <cell r="J148" t="str">
            <v>M5-M6</v>
          </cell>
          <cell r="K148">
            <v>26</v>
          </cell>
        </row>
        <row r="149">
          <cell r="G149" t="str">
            <v>Telecontrollo e teletrasmissione di depurazione</v>
          </cell>
          <cell r="H149">
            <v>8</v>
          </cell>
          <cell r="I149" t="str">
            <v>Depurazione</v>
          </cell>
          <cell r="J149" t="str">
            <v>M6</v>
          </cell>
          <cell r="K149">
            <v>27</v>
          </cell>
        </row>
        <row r="150">
          <cell r="G150" t="str">
            <v>Altri impianti</v>
          </cell>
          <cell r="H150">
            <v>20</v>
          </cell>
          <cell r="I150" t="str">
            <v>Comune</v>
          </cell>
          <cell r="J150" t="str">
            <v>M1-M2-M3-M4-M5-M6</v>
          </cell>
          <cell r="K150">
            <v>28</v>
          </cell>
        </row>
        <row r="151">
          <cell r="G151" t="str">
            <v>Laboratori e attrezzature</v>
          </cell>
          <cell r="H151">
            <v>10</v>
          </cell>
          <cell r="I151" t="str">
            <v>Comune</v>
          </cell>
          <cell r="J151" t="str">
            <v>M3-M6</v>
          </cell>
          <cell r="K151">
            <v>29</v>
          </cell>
        </row>
        <row r="152">
          <cell r="G152" t="str">
            <v>Sistemi informativi</v>
          </cell>
          <cell r="H152">
            <v>5</v>
          </cell>
          <cell r="I152" t="str">
            <v>Comune</v>
          </cell>
          <cell r="J152" t="str">
            <v>MC1-MC2-M1-M2-M3-M4-M5-M6</v>
          </cell>
          <cell r="K152">
            <v>30</v>
          </cell>
        </row>
        <row r="153">
          <cell r="G153" t="str">
            <v>Telecontrollo e teletrasmissione</v>
          </cell>
          <cell r="H153">
            <v>8</v>
          </cell>
          <cell r="I153" t="str">
            <v>Comune</v>
          </cell>
          <cell r="J153" t="str">
            <v>M1-M2-M3-M4-M5-M6</v>
          </cell>
          <cell r="K153">
            <v>31</v>
          </cell>
        </row>
        <row r="154">
          <cell r="G154" t="str">
            <v>Autoveicoli - automezzi</v>
          </cell>
          <cell r="H154">
            <v>5</v>
          </cell>
          <cell r="I154" t="str">
            <v>Comune</v>
          </cell>
          <cell r="J154" t="str">
            <v>MC1-MC2- M1-M2-M3-M4-M5-M6</v>
          </cell>
          <cell r="K154">
            <v>32</v>
          </cell>
        </row>
        <row r="155">
          <cell r="G155" t="str">
            <v>Terreni</v>
          </cell>
          <cell r="H155" t="str">
            <v>-</v>
          </cell>
          <cell r="I155" t="str">
            <v>Comune</v>
          </cell>
          <cell r="J155" t="str">
            <v>-</v>
          </cell>
          <cell r="K155">
            <v>1</v>
          </cell>
        </row>
        <row r="156">
          <cell r="G156" t="str">
            <v>Fabbricati non industriali</v>
          </cell>
          <cell r="H156">
            <v>40</v>
          </cell>
          <cell r="I156" t="str">
            <v>Comune</v>
          </cell>
          <cell r="J156" t="str">
            <v>MC1-MC2</v>
          </cell>
          <cell r="K156">
            <v>33</v>
          </cell>
        </row>
        <row r="157">
          <cell r="G157" t="str">
            <v xml:space="preserve">Fabbricati industriali </v>
          </cell>
          <cell r="H157">
            <v>40</v>
          </cell>
          <cell r="I157" t="str">
            <v>Comune</v>
          </cell>
          <cell r="J157" t="str">
            <v>M1-M2-M3-M4-M5-M6</v>
          </cell>
          <cell r="K157">
            <v>34</v>
          </cell>
        </row>
        <row r="158">
          <cell r="G158" t="str">
            <v>Costruzioni leggere</v>
          </cell>
          <cell r="H158">
            <v>20</v>
          </cell>
          <cell r="I158" t="str">
            <v>Comune</v>
          </cell>
          <cell r="J158" t="str">
            <v>-</v>
          </cell>
          <cell r="K158">
            <v>35</v>
          </cell>
        </row>
        <row r="159">
          <cell r="G159" t="str">
            <v>Studi, ricerche, brevetti, diritti di utilizzazione</v>
          </cell>
          <cell r="H159">
            <v>5</v>
          </cell>
          <cell r="I159" t="str">
            <v>Comune</v>
          </cell>
          <cell r="J159" t="str">
            <v>M1-M2-M3-M4-M5-M6</v>
          </cell>
          <cell r="K159">
            <v>36</v>
          </cell>
        </row>
        <row r="160">
          <cell r="G160" t="str">
            <v>Altre immobilizzazioni materiali e immateriali</v>
          </cell>
          <cell r="H160">
            <v>7</v>
          </cell>
          <cell r="I160" t="str">
            <v>Comune</v>
          </cell>
          <cell r="J160" t="str">
            <v>M3-M6-MC1-MC2</v>
          </cell>
          <cell r="K160">
            <v>37</v>
          </cell>
        </row>
      </sheetData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AA95-7085-4034-A714-A8D747AD9D02}">
  <dimension ref="A1:R147"/>
  <sheetViews>
    <sheetView tabSelected="1" topLeftCell="G19" zoomScale="80" zoomScaleNormal="80" zoomScaleSheetLayoutView="80" workbookViewId="0">
      <selection activeCell="L46" sqref="L46:P46"/>
    </sheetView>
  </sheetViews>
  <sheetFormatPr defaultColWidth="9.140625" defaultRowHeight="15.75"/>
  <cols>
    <col min="1" max="1" width="24.140625" style="12" hidden="1" customWidth="1"/>
    <col min="2" max="2" width="23.7109375" style="12" customWidth="1"/>
    <col min="3" max="3" width="24.140625" style="15" customWidth="1"/>
    <col min="4" max="4" width="35.7109375" style="12" bestFit="1" customWidth="1"/>
    <col min="5" max="5" width="14.42578125" style="12" customWidth="1"/>
    <col min="6" max="6" width="73.85546875" style="12" bestFit="1" customWidth="1"/>
    <col min="7" max="8" width="16.85546875" style="12" customWidth="1"/>
    <col min="9" max="9" width="19.85546875" style="12" customWidth="1"/>
    <col min="10" max="10" width="27" style="12" customWidth="1"/>
    <col min="11" max="11" width="29.7109375" style="12" customWidth="1"/>
    <col min="12" max="17" width="15.5703125" style="12" customWidth="1"/>
    <col min="18" max="18" width="16.42578125" style="12" customWidth="1"/>
    <col min="19" max="16384" width="9.140625" style="12"/>
  </cols>
  <sheetData>
    <row r="1" spans="1:18" ht="12.75" customHeight="1">
      <c r="B1" s="14"/>
      <c r="C1" s="13"/>
      <c r="E1" s="14"/>
      <c r="F1" s="14"/>
    </row>
    <row r="2" spans="1:18" ht="32.450000000000003" customHeight="1">
      <c r="B2" s="14"/>
      <c r="D2" s="14"/>
      <c r="E2" s="14"/>
      <c r="F2" s="27"/>
    </row>
    <row r="3" spans="1:18" ht="69" customHeight="1">
      <c r="D3" s="36" t="s">
        <v>395</v>
      </c>
      <c r="E3" s="37"/>
      <c r="F3" s="37"/>
    </row>
    <row r="4" spans="1:18" ht="33.75" customHeight="1">
      <c r="B4" s="16"/>
      <c r="E4" s="16"/>
      <c r="F4" s="16"/>
    </row>
    <row r="5" spans="1:18" ht="87.6" customHeight="1">
      <c r="A5" s="17" t="s">
        <v>53</v>
      </c>
      <c r="B5" s="17" t="s">
        <v>2</v>
      </c>
      <c r="C5" s="17" t="s">
        <v>119</v>
      </c>
      <c r="D5" s="17" t="s">
        <v>0</v>
      </c>
      <c r="E5" s="17" t="s">
        <v>1</v>
      </c>
      <c r="F5" s="17" t="s">
        <v>52</v>
      </c>
      <c r="G5" s="18" t="s">
        <v>132</v>
      </c>
      <c r="H5" s="19" t="s">
        <v>384</v>
      </c>
      <c r="I5" s="19" t="s">
        <v>134</v>
      </c>
      <c r="J5" s="19" t="s">
        <v>189</v>
      </c>
      <c r="K5" s="19" t="s">
        <v>190</v>
      </c>
      <c r="L5" s="19">
        <v>2024</v>
      </c>
      <c r="M5" s="19">
        <v>2025</v>
      </c>
      <c r="N5" s="19">
        <v>2026</v>
      </c>
      <c r="O5" s="19">
        <v>2027</v>
      </c>
      <c r="P5" s="19" t="s">
        <v>387</v>
      </c>
      <c r="Q5" s="19">
        <v>2029</v>
      </c>
      <c r="R5" s="35" t="s">
        <v>396</v>
      </c>
    </row>
    <row r="6" spans="1:18">
      <c r="B6" s="10" t="s">
        <v>196</v>
      </c>
      <c r="C6" s="21" t="s">
        <v>120</v>
      </c>
      <c r="D6" s="23" t="s">
        <v>193</v>
      </c>
      <c r="E6" s="23" t="s">
        <v>3</v>
      </c>
      <c r="F6" s="22" t="s">
        <v>197</v>
      </c>
      <c r="G6" s="21">
        <v>2026</v>
      </c>
      <c r="H6" s="24" t="s">
        <v>378</v>
      </c>
      <c r="I6" s="21"/>
      <c r="J6" s="21" t="s">
        <v>102</v>
      </c>
      <c r="K6" s="20" t="s">
        <v>102</v>
      </c>
      <c r="L6" s="24">
        <v>50000</v>
      </c>
      <c r="M6" s="24">
        <v>200000</v>
      </c>
      <c r="N6" s="24">
        <v>150000</v>
      </c>
      <c r="O6" s="24">
        <v>0</v>
      </c>
      <c r="P6" s="24">
        <v>0</v>
      </c>
      <c r="Q6" s="24">
        <v>0</v>
      </c>
      <c r="R6" s="24">
        <f>SUM(L6:Q6)</f>
        <v>400000</v>
      </c>
    </row>
    <row r="7" spans="1:18">
      <c r="B7" s="10" t="s">
        <v>214</v>
      </c>
      <c r="C7" s="21" t="s">
        <v>120</v>
      </c>
      <c r="D7" s="23" t="s">
        <v>212</v>
      </c>
      <c r="E7" s="23" t="s">
        <v>10</v>
      </c>
      <c r="F7" s="22" t="s">
        <v>215</v>
      </c>
      <c r="G7" s="21">
        <v>2026</v>
      </c>
      <c r="H7" s="24" t="s">
        <v>141</v>
      </c>
      <c r="I7" s="21"/>
      <c r="J7" s="21" t="s">
        <v>369</v>
      </c>
      <c r="K7" s="20" t="s">
        <v>212</v>
      </c>
      <c r="L7" s="24">
        <v>30000</v>
      </c>
      <c r="M7" s="24">
        <v>370000</v>
      </c>
      <c r="N7" s="24">
        <v>400000</v>
      </c>
      <c r="O7" s="24">
        <v>0</v>
      </c>
      <c r="P7" s="24">
        <v>0</v>
      </c>
      <c r="Q7" s="24">
        <v>0</v>
      </c>
      <c r="R7" s="24">
        <f t="shared" ref="R7:R35" si="0">SUM(L7:Q7)</f>
        <v>800000</v>
      </c>
    </row>
    <row r="8" spans="1:18" ht="31.5">
      <c r="B8" s="10" t="s">
        <v>213</v>
      </c>
      <c r="C8" s="21" t="s">
        <v>120</v>
      </c>
      <c r="D8" s="23" t="s">
        <v>212</v>
      </c>
      <c r="E8" s="23" t="s">
        <v>10</v>
      </c>
      <c r="F8" s="22" t="s">
        <v>375</v>
      </c>
      <c r="G8" s="21">
        <v>2024</v>
      </c>
      <c r="H8" s="24" t="s">
        <v>141</v>
      </c>
      <c r="I8" s="21" t="s">
        <v>133</v>
      </c>
      <c r="J8" s="21" t="s">
        <v>369</v>
      </c>
      <c r="K8" s="20" t="s">
        <v>212</v>
      </c>
      <c r="L8" s="24">
        <v>200000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f t="shared" si="0"/>
        <v>200000</v>
      </c>
    </row>
    <row r="9" spans="1:18">
      <c r="B9" s="10" t="s">
        <v>224</v>
      </c>
      <c r="C9" s="21" t="s">
        <v>118</v>
      </c>
      <c r="D9" s="23" t="s">
        <v>219</v>
      </c>
      <c r="E9" s="23" t="s">
        <v>3</v>
      </c>
      <c r="F9" s="22" t="s">
        <v>225</v>
      </c>
      <c r="G9" s="21">
        <v>2028</v>
      </c>
      <c r="H9" s="24" t="s">
        <v>135</v>
      </c>
      <c r="I9" s="21"/>
      <c r="J9" s="21" t="s">
        <v>102</v>
      </c>
      <c r="K9" s="20" t="s">
        <v>102</v>
      </c>
      <c r="L9" s="24">
        <v>300000</v>
      </c>
      <c r="M9" s="24">
        <v>300000</v>
      </c>
      <c r="N9" s="24">
        <v>300000</v>
      </c>
      <c r="O9" s="24">
        <v>300000</v>
      </c>
      <c r="P9" s="24">
        <v>300000</v>
      </c>
      <c r="Q9" s="24">
        <v>0</v>
      </c>
      <c r="R9" s="24">
        <f t="shared" si="0"/>
        <v>1500000</v>
      </c>
    </row>
    <row r="10" spans="1:18">
      <c r="B10" s="10" t="s">
        <v>226</v>
      </c>
      <c r="C10" s="21" t="s">
        <v>118</v>
      </c>
      <c r="D10" s="23" t="s">
        <v>219</v>
      </c>
      <c r="E10" s="23" t="s">
        <v>3</v>
      </c>
      <c r="F10" s="22" t="s">
        <v>227</v>
      </c>
      <c r="G10" s="21">
        <v>2028</v>
      </c>
      <c r="H10" s="24" t="s">
        <v>177</v>
      </c>
      <c r="I10" s="21"/>
      <c r="J10" s="21" t="s">
        <v>102</v>
      </c>
      <c r="K10" s="20" t="s">
        <v>102</v>
      </c>
      <c r="L10" s="24">
        <v>70000</v>
      </c>
      <c r="M10" s="24">
        <v>70000</v>
      </c>
      <c r="N10" s="24">
        <v>70000</v>
      </c>
      <c r="O10" s="24">
        <v>70000</v>
      </c>
      <c r="P10" s="24">
        <v>70000</v>
      </c>
      <c r="Q10" s="24">
        <v>0</v>
      </c>
      <c r="R10" s="24">
        <f t="shared" si="0"/>
        <v>350000</v>
      </c>
    </row>
    <row r="11" spans="1:18">
      <c r="B11" s="11" t="s">
        <v>246</v>
      </c>
      <c r="C11" s="21" t="s">
        <v>118</v>
      </c>
      <c r="D11" s="23" t="s">
        <v>219</v>
      </c>
      <c r="E11" s="23" t="s">
        <v>5</v>
      </c>
      <c r="F11" s="22" t="s">
        <v>247</v>
      </c>
      <c r="G11" s="21">
        <v>2028</v>
      </c>
      <c r="H11" s="24" t="s">
        <v>138</v>
      </c>
      <c r="I11" s="21"/>
      <c r="J11" s="21" t="s">
        <v>369</v>
      </c>
      <c r="K11" s="20" t="s">
        <v>212</v>
      </c>
      <c r="L11" s="24">
        <v>10000</v>
      </c>
      <c r="M11" s="24">
        <v>10000</v>
      </c>
      <c r="N11" s="24">
        <v>10000</v>
      </c>
      <c r="O11" s="24">
        <v>10000</v>
      </c>
      <c r="P11" s="24">
        <v>10000</v>
      </c>
      <c r="Q11" s="24">
        <v>0</v>
      </c>
      <c r="R11" s="24">
        <f t="shared" si="0"/>
        <v>50000</v>
      </c>
    </row>
    <row r="12" spans="1:18">
      <c r="B12" s="11" t="s">
        <v>248</v>
      </c>
      <c r="C12" s="21" t="s">
        <v>118</v>
      </c>
      <c r="D12" s="23" t="s">
        <v>219</v>
      </c>
      <c r="E12" s="23" t="s">
        <v>5</v>
      </c>
      <c r="F12" s="22" t="s">
        <v>249</v>
      </c>
      <c r="G12" s="21">
        <v>2028</v>
      </c>
      <c r="H12" s="24" t="s">
        <v>141</v>
      </c>
      <c r="I12" s="21"/>
      <c r="J12" s="21" t="s">
        <v>369</v>
      </c>
      <c r="K12" s="20" t="s">
        <v>212</v>
      </c>
      <c r="L12" s="24">
        <v>20000</v>
      </c>
      <c r="M12" s="24">
        <v>20000</v>
      </c>
      <c r="N12" s="24">
        <v>20000</v>
      </c>
      <c r="O12" s="24">
        <v>20000</v>
      </c>
      <c r="P12" s="24">
        <v>20000</v>
      </c>
      <c r="Q12" s="24">
        <v>0</v>
      </c>
      <c r="R12" s="24">
        <f t="shared" si="0"/>
        <v>100000</v>
      </c>
    </row>
    <row r="13" spans="1:18">
      <c r="B13" s="10" t="s">
        <v>232</v>
      </c>
      <c r="C13" s="21" t="s">
        <v>118</v>
      </c>
      <c r="D13" s="23" t="s">
        <v>219</v>
      </c>
      <c r="E13" s="23" t="s">
        <v>3</v>
      </c>
      <c r="F13" s="22" t="s">
        <v>233</v>
      </c>
      <c r="G13" s="21">
        <v>2028</v>
      </c>
      <c r="H13" s="24" t="s">
        <v>378</v>
      </c>
      <c r="I13" s="21"/>
      <c r="J13" s="21" t="s">
        <v>102</v>
      </c>
      <c r="K13" s="20" t="s">
        <v>102</v>
      </c>
      <c r="L13" s="24">
        <v>100000</v>
      </c>
      <c r="M13" s="24">
        <v>100000</v>
      </c>
      <c r="N13" s="24">
        <v>100000</v>
      </c>
      <c r="O13" s="24">
        <v>100000</v>
      </c>
      <c r="P13" s="24">
        <v>100000</v>
      </c>
      <c r="Q13" s="24">
        <v>0</v>
      </c>
      <c r="R13" s="24">
        <f t="shared" si="0"/>
        <v>500000</v>
      </c>
    </row>
    <row r="14" spans="1:18">
      <c r="B14" s="10" t="s">
        <v>218</v>
      </c>
      <c r="C14" s="21" t="s">
        <v>118</v>
      </c>
      <c r="D14" s="23" t="s">
        <v>219</v>
      </c>
      <c r="E14" s="23" t="s">
        <v>3</v>
      </c>
      <c r="F14" s="22" t="s">
        <v>220</v>
      </c>
      <c r="G14" s="21">
        <v>2028</v>
      </c>
      <c r="H14" s="24" t="s">
        <v>135</v>
      </c>
      <c r="I14" s="21"/>
      <c r="J14" s="21" t="s">
        <v>102</v>
      </c>
      <c r="K14" s="20" t="s">
        <v>102</v>
      </c>
      <c r="L14" s="24">
        <v>750000</v>
      </c>
      <c r="M14" s="24">
        <v>750000</v>
      </c>
      <c r="N14" s="24">
        <v>750000</v>
      </c>
      <c r="O14" s="24">
        <v>750000</v>
      </c>
      <c r="P14" s="24">
        <v>1000000</v>
      </c>
      <c r="Q14" s="24">
        <v>0</v>
      </c>
      <c r="R14" s="24">
        <f t="shared" si="0"/>
        <v>4000000</v>
      </c>
    </row>
    <row r="15" spans="1:18">
      <c r="B15" s="10" t="s">
        <v>228</v>
      </c>
      <c r="C15" s="21" t="s">
        <v>118</v>
      </c>
      <c r="D15" s="23" t="s">
        <v>219</v>
      </c>
      <c r="E15" s="23" t="s">
        <v>3</v>
      </c>
      <c r="F15" s="22" t="s">
        <v>229</v>
      </c>
      <c r="G15" s="21">
        <v>2028</v>
      </c>
      <c r="H15" s="24" t="s">
        <v>177</v>
      </c>
      <c r="I15" s="21"/>
      <c r="J15" s="21" t="s">
        <v>102</v>
      </c>
      <c r="K15" s="20" t="s">
        <v>102</v>
      </c>
      <c r="L15" s="24">
        <v>220000</v>
      </c>
      <c r="M15" s="24">
        <v>100000</v>
      </c>
      <c r="N15" s="24">
        <v>100000</v>
      </c>
      <c r="O15" s="24">
        <v>100000</v>
      </c>
      <c r="P15" s="24">
        <v>100000</v>
      </c>
      <c r="Q15" s="24">
        <v>0</v>
      </c>
      <c r="R15" s="24">
        <f t="shared" si="0"/>
        <v>620000</v>
      </c>
    </row>
    <row r="16" spans="1:18">
      <c r="B16" s="10" t="s">
        <v>234</v>
      </c>
      <c r="C16" s="21" t="s">
        <v>118</v>
      </c>
      <c r="D16" s="23" t="s">
        <v>219</v>
      </c>
      <c r="E16" s="23" t="s">
        <v>3</v>
      </c>
      <c r="F16" s="22" t="s">
        <v>390</v>
      </c>
      <c r="G16" s="21">
        <v>2028</v>
      </c>
      <c r="H16" s="24" t="s">
        <v>137</v>
      </c>
      <c r="I16" s="21"/>
      <c r="J16" s="21" t="s">
        <v>102</v>
      </c>
      <c r="K16" s="20" t="s">
        <v>102</v>
      </c>
      <c r="L16" s="24">
        <v>100000</v>
      </c>
      <c r="M16" s="24">
        <v>100000</v>
      </c>
      <c r="N16" s="24">
        <v>100000</v>
      </c>
      <c r="O16" s="24">
        <v>100000</v>
      </c>
      <c r="P16" s="24">
        <v>100000</v>
      </c>
      <c r="Q16" s="24">
        <v>0</v>
      </c>
      <c r="R16" s="24">
        <f t="shared" si="0"/>
        <v>500000</v>
      </c>
    </row>
    <row r="17" spans="1:18">
      <c r="B17" s="10" t="s">
        <v>230</v>
      </c>
      <c r="C17" s="21" t="s">
        <v>118</v>
      </c>
      <c r="D17" s="23" t="s">
        <v>219</v>
      </c>
      <c r="E17" s="23" t="s">
        <v>3</v>
      </c>
      <c r="F17" s="22" t="s">
        <v>231</v>
      </c>
      <c r="G17" s="21">
        <v>2028</v>
      </c>
      <c r="H17" s="24" t="s">
        <v>137</v>
      </c>
      <c r="I17" s="21"/>
      <c r="J17" s="21" t="s">
        <v>102</v>
      </c>
      <c r="K17" s="20" t="s">
        <v>102</v>
      </c>
      <c r="L17" s="24">
        <v>100000</v>
      </c>
      <c r="M17" s="24">
        <v>100000</v>
      </c>
      <c r="N17" s="24">
        <v>100000</v>
      </c>
      <c r="O17" s="24">
        <v>100000</v>
      </c>
      <c r="P17" s="24">
        <v>100000</v>
      </c>
      <c r="Q17" s="24">
        <v>0</v>
      </c>
      <c r="R17" s="24">
        <f t="shared" si="0"/>
        <v>500000</v>
      </c>
    </row>
    <row r="18" spans="1:18">
      <c r="B18" s="10" t="s">
        <v>222</v>
      </c>
      <c r="C18" s="21" t="s">
        <v>118</v>
      </c>
      <c r="D18" s="23" t="s">
        <v>219</v>
      </c>
      <c r="E18" s="23" t="s">
        <v>3</v>
      </c>
      <c r="F18" s="22" t="s">
        <v>223</v>
      </c>
      <c r="G18" s="21">
        <v>2028</v>
      </c>
      <c r="H18" s="24" t="s">
        <v>135</v>
      </c>
      <c r="I18" s="21"/>
      <c r="J18" s="21" t="s">
        <v>102</v>
      </c>
      <c r="K18" s="20" t="s">
        <v>102</v>
      </c>
      <c r="L18" s="24">
        <v>200000</v>
      </c>
      <c r="M18" s="24">
        <v>250000</v>
      </c>
      <c r="N18" s="24">
        <v>250000</v>
      </c>
      <c r="O18" s="24">
        <v>250000</v>
      </c>
      <c r="P18" s="24">
        <v>250000</v>
      </c>
      <c r="Q18" s="24">
        <v>0</v>
      </c>
      <c r="R18" s="24">
        <f t="shared" si="0"/>
        <v>1200000</v>
      </c>
    </row>
    <row r="19" spans="1:18">
      <c r="B19" s="10" t="s">
        <v>235</v>
      </c>
      <c r="C19" s="21" t="s">
        <v>118</v>
      </c>
      <c r="D19" s="23" t="s">
        <v>236</v>
      </c>
      <c r="E19" s="23" t="s">
        <v>3</v>
      </c>
      <c r="F19" s="22" t="s">
        <v>237</v>
      </c>
      <c r="G19" s="21">
        <v>2028</v>
      </c>
      <c r="H19" s="24" t="s">
        <v>177</v>
      </c>
      <c r="I19" s="21"/>
      <c r="J19" s="21" t="s">
        <v>102</v>
      </c>
      <c r="K19" s="20" t="s">
        <v>102</v>
      </c>
      <c r="L19" s="24">
        <v>200000</v>
      </c>
      <c r="M19" s="24">
        <v>50000</v>
      </c>
      <c r="N19" s="24">
        <v>0</v>
      </c>
      <c r="O19" s="24">
        <v>0</v>
      </c>
      <c r="P19" s="24">
        <v>0</v>
      </c>
      <c r="Q19" s="24">
        <v>0</v>
      </c>
      <c r="R19" s="24">
        <f t="shared" si="0"/>
        <v>250000</v>
      </c>
    </row>
    <row r="20" spans="1:18">
      <c r="B20" s="10" t="s">
        <v>238</v>
      </c>
      <c r="C20" s="21" t="s">
        <v>118</v>
      </c>
      <c r="D20" s="23" t="s">
        <v>219</v>
      </c>
      <c r="E20" s="23" t="s">
        <v>3</v>
      </c>
      <c r="F20" s="22" t="s">
        <v>239</v>
      </c>
      <c r="G20" s="21">
        <v>2028</v>
      </c>
      <c r="H20" s="24" t="s">
        <v>374</v>
      </c>
      <c r="I20" s="21"/>
      <c r="J20" s="21" t="s">
        <v>102</v>
      </c>
      <c r="K20" s="20" t="s">
        <v>102</v>
      </c>
      <c r="L20" s="24">
        <v>0</v>
      </c>
      <c r="M20" s="24">
        <v>50000</v>
      </c>
      <c r="N20" s="24">
        <v>50000</v>
      </c>
      <c r="O20" s="24">
        <v>0</v>
      </c>
      <c r="P20" s="24">
        <v>0</v>
      </c>
      <c r="Q20" s="24">
        <v>0</v>
      </c>
      <c r="R20" s="24">
        <f t="shared" si="0"/>
        <v>100000</v>
      </c>
    </row>
    <row r="21" spans="1:18">
      <c r="B21" s="11" t="s">
        <v>255</v>
      </c>
      <c r="C21" s="21" t="s">
        <v>118</v>
      </c>
      <c r="D21" s="9" t="s">
        <v>212</v>
      </c>
      <c r="E21" s="9" t="s">
        <v>10</v>
      </c>
      <c r="F21" s="22" t="s">
        <v>391</v>
      </c>
      <c r="G21" s="21">
        <v>2028</v>
      </c>
      <c r="H21" s="24" t="s">
        <v>141</v>
      </c>
      <c r="I21" s="21"/>
      <c r="J21" s="21" t="s">
        <v>369</v>
      </c>
      <c r="K21" s="20" t="s">
        <v>212</v>
      </c>
      <c r="L21" s="24">
        <v>20000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f t="shared" si="0"/>
        <v>20000</v>
      </c>
    </row>
    <row r="22" spans="1:18">
      <c r="B22" s="11" t="s">
        <v>259</v>
      </c>
      <c r="C22" s="21" t="s">
        <v>118</v>
      </c>
      <c r="D22" s="9" t="s">
        <v>212</v>
      </c>
      <c r="E22" s="9" t="s">
        <v>10</v>
      </c>
      <c r="F22" s="22" t="s">
        <v>260</v>
      </c>
      <c r="G22" s="21">
        <v>2028</v>
      </c>
      <c r="H22" s="24" t="s">
        <v>372</v>
      </c>
      <c r="I22" s="21"/>
      <c r="J22" s="21" t="s">
        <v>369</v>
      </c>
      <c r="K22" s="20" t="s">
        <v>212</v>
      </c>
      <c r="L22" s="24">
        <v>0</v>
      </c>
      <c r="M22" s="24">
        <v>50000</v>
      </c>
      <c r="N22" s="24">
        <v>0</v>
      </c>
      <c r="O22" s="24">
        <v>0</v>
      </c>
      <c r="P22" s="24">
        <v>0</v>
      </c>
      <c r="Q22" s="24">
        <v>0</v>
      </c>
      <c r="R22" s="24">
        <f t="shared" si="0"/>
        <v>50000</v>
      </c>
    </row>
    <row r="23" spans="1:18">
      <c r="B23" s="11" t="s">
        <v>253</v>
      </c>
      <c r="C23" s="21" t="s">
        <v>118</v>
      </c>
      <c r="D23" s="9" t="s">
        <v>212</v>
      </c>
      <c r="E23" s="9" t="s">
        <v>10</v>
      </c>
      <c r="F23" s="22" t="s">
        <v>254</v>
      </c>
      <c r="G23" s="21">
        <v>2028</v>
      </c>
      <c r="H23" s="24" t="s">
        <v>141</v>
      </c>
      <c r="I23" s="21"/>
      <c r="J23" s="21" t="s">
        <v>369</v>
      </c>
      <c r="K23" s="20" t="s">
        <v>212</v>
      </c>
      <c r="L23" s="24">
        <v>20000</v>
      </c>
      <c r="M23" s="24">
        <v>20000</v>
      </c>
      <c r="N23" s="24">
        <v>20000</v>
      </c>
      <c r="O23" s="24">
        <v>20000</v>
      </c>
      <c r="P23" s="24">
        <v>20000</v>
      </c>
      <c r="Q23" s="24">
        <v>0</v>
      </c>
      <c r="R23" s="24">
        <f t="shared" si="0"/>
        <v>100000</v>
      </c>
    </row>
    <row r="24" spans="1:18" ht="31.5">
      <c r="B24" s="11" t="s">
        <v>252</v>
      </c>
      <c r="C24" s="21" t="s">
        <v>118</v>
      </c>
      <c r="D24" s="9" t="s">
        <v>212</v>
      </c>
      <c r="E24" s="9" t="s">
        <v>10</v>
      </c>
      <c r="F24" s="22" t="s">
        <v>392</v>
      </c>
      <c r="G24" s="21">
        <v>2028</v>
      </c>
      <c r="H24" s="24" t="s">
        <v>141</v>
      </c>
      <c r="I24" s="21"/>
      <c r="J24" s="21" t="s">
        <v>369</v>
      </c>
      <c r="K24" s="20" t="s">
        <v>212</v>
      </c>
      <c r="L24" s="24">
        <v>100000</v>
      </c>
      <c r="M24" s="24">
        <v>100000</v>
      </c>
      <c r="N24" s="24">
        <v>100000</v>
      </c>
      <c r="O24" s="24">
        <v>100000</v>
      </c>
      <c r="P24" s="24">
        <v>100000</v>
      </c>
      <c r="Q24" s="24">
        <v>0</v>
      </c>
      <c r="R24" s="24">
        <f t="shared" si="0"/>
        <v>500000</v>
      </c>
    </row>
    <row r="25" spans="1:18">
      <c r="B25" s="11" t="s">
        <v>257</v>
      </c>
      <c r="C25" s="21" t="s">
        <v>118</v>
      </c>
      <c r="D25" s="9" t="s">
        <v>212</v>
      </c>
      <c r="E25" s="9" t="s">
        <v>10</v>
      </c>
      <c r="F25" s="22" t="s">
        <v>258</v>
      </c>
      <c r="G25" s="21">
        <v>2028</v>
      </c>
      <c r="H25" s="24" t="s">
        <v>374</v>
      </c>
      <c r="I25" s="21"/>
      <c r="J25" s="21" t="s">
        <v>369</v>
      </c>
      <c r="K25" s="20" t="s">
        <v>212</v>
      </c>
      <c r="L25" s="24">
        <v>100000</v>
      </c>
      <c r="M25" s="24">
        <v>0</v>
      </c>
      <c r="N25" s="24">
        <v>100000</v>
      </c>
      <c r="O25" s="24">
        <v>0</v>
      </c>
      <c r="P25" s="24">
        <v>0</v>
      </c>
      <c r="Q25" s="24">
        <v>0</v>
      </c>
      <c r="R25" s="24">
        <f t="shared" si="0"/>
        <v>200000</v>
      </c>
    </row>
    <row r="26" spans="1:18">
      <c r="B26" s="11" t="s">
        <v>242</v>
      </c>
      <c r="C26" s="21" t="s">
        <v>118</v>
      </c>
      <c r="D26" s="23" t="s">
        <v>219</v>
      </c>
      <c r="E26" s="23" t="s">
        <v>5</v>
      </c>
      <c r="F26" s="22" t="s">
        <v>243</v>
      </c>
      <c r="G26" s="21">
        <v>2028</v>
      </c>
      <c r="H26" s="24" t="s">
        <v>138</v>
      </c>
      <c r="I26" s="21"/>
      <c r="J26" s="21" t="s">
        <v>369</v>
      </c>
      <c r="K26" s="20" t="s">
        <v>212</v>
      </c>
      <c r="L26" s="24">
        <v>100000</v>
      </c>
      <c r="M26" s="24">
        <v>250000</v>
      </c>
      <c r="N26" s="24">
        <v>100000</v>
      </c>
      <c r="O26" s="24">
        <v>100000</v>
      </c>
      <c r="P26" s="24">
        <v>300000</v>
      </c>
      <c r="Q26" s="24">
        <v>0</v>
      </c>
      <c r="R26" s="24">
        <f t="shared" si="0"/>
        <v>850000</v>
      </c>
    </row>
    <row r="27" spans="1:18">
      <c r="B27" s="11" t="s">
        <v>244</v>
      </c>
      <c r="C27" s="21" t="s">
        <v>118</v>
      </c>
      <c r="D27" s="23" t="s">
        <v>219</v>
      </c>
      <c r="E27" s="23" t="s">
        <v>5</v>
      </c>
      <c r="F27" s="22" t="s">
        <v>245</v>
      </c>
      <c r="G27" s="21">
        <v>2028</v>
      </c>
      <c r="H27" s="24" t="s">
        <v>141</v>
      </c>
      <c r="I27" s="21"/>
      <c r="J27" s="21" t="s">
        <v>369</v>
      </c>
      <c r="K27" s="20" t="s">
        <v>212</v>
      </c>
      <c r="L27" s="24">
        <v>50000</v>
      </c>
      <c r="M27" s="24">
        <v>50000</v>
      </c>
      <c r="N27" s="24">
        <v>50000</v>
      </c>
      <c r="O27" s="24">
        <v>50000</v>
      </c>
      <c r="P27" s="24">
        <v>50000</v>
      </c>
      <c r="Q27" s="24">
        <v>0</v>
      </c>
      <c r="R27" s="24">
        <f t="shared" si="0"/>
        <v>250000</v>
      </c>
    </row>
    <row r="28" spans="1:18">
      <c r="B28" s="11" t="s">
        <v>250</v>
      </c>
      <c r="C28" s="21" t="s">
        <v>118</v>
      </c>
      <c r="D28" s="23" t="s">
        <v>219</v>
      </c>
      <c r="E28" s="23" t="s">
        <v>5</v>
      </c>
      <c r="F28" s="22" t="s">
        <v>251</v>
      </c>
      <c r="G28" s="21">
        <v>2028</v>
      </c>
      <c r="H28" s="24" t="s">
        <v>372</v>
      </c>
      <c r="I28" s="21"/>
      <c r="J28" s="21" t="s">
        <v>369</v>
      </c>
      <c r="K28" s="20" t="s">
        <v>212</v>
      </c>
      <c r="L28" s="24">
        <v>20000</v>
      </c>
      <c r="M28" s="24">
        <v>30000</v>
      </c>
      <c r="N28" s="24">
        <v>0</v>
      </c>
      <c r="O28" s="24">
        <v>0</v>
      </c>
      <c r="P28" s="24">
        <v>0</v>
      </c>
      <c r="Q28" s="24">
        <v>0</v>
      </c>
      <c r="R28" s="24">
        <f t="shared" si="0"/>
        <v>50000</v>
      </c>
    </row>
    <row r="29" spans="1:18">
      <c r="B29" s="10" t="s">
        <v>204</v>
      </c>
      <c r="C29" s="21" t="s">
        <v>120</v>
      </c>
      <c r="D29" s="23" t="s">
        <v>193</v>
      </c>
      <c r="E29" s="23" t="s">
        <v>5</v>
      </c>
      <c r="F29" s="22" t="s">
        <v>205</v>
      </c>
      <c r="G29" s="21">
        <v>2025</v>
      </c>
      <c r="H29" s="24" t="s">
        <v>141</v>
      </c>
      <c r="I29" s="21" t="s">
        <v>133</v>
      </c>
      <c r="J29" s="21" t="s">
        <v>369</v>
      </c>
      <c r="K29" s="20" t="s">
        <v>212</v>
      </c>
      <c r="L29" s="24">
        <v>500000</v>
      </c>
      <c r="M29" s="24">
        <v>2000000</v>
      </c>
      <c r="N29" s="24">
        <v>0</v>
      </c>
      <c r="O29" s="24">
        <v>0</v>
      </c>
      <c r="P29" s="24">
        <v>0</v>
      </c>
      <c r="Q29" s="24">
        <v>0</v>
      </c>
      <c r="R29" s="24">
        <f t="shared" si="0"/>
        <v>2500000</v>
      </c>
    </row>
    <row r="30" spans="1:18">
      <c r="B30" s="10" t="s">
        <v>202</v>
      </c>
      <c r="C30" s="21" t="s">
        <v>120</v>
      </c>
      <c r="D30" s="23" t="s">
        <v>199</v>
      </c>
      <c r="E30" s="23" t="s">
        <v>5</v>
      </c>
      <c r="F30" s="22" t="s">
        <v>203</v>
      </c>
      <c r="G30" s="21">
        <v>2025</v>
      </c>
      <c r="H30" s="24" t="s">
        <v>374</v>
      </c>
      <c r="I30" s="21"/>
      <c r="J30" s="21" t="s">
        <v>369</v>
      </c>
      <c r="K30" s="20" t="s">
        <v>212</v>
      </c>
      <c r="L30" s="24">
        <v>0</v>
      </c>
      <c r="M30" s="24">
        <v>150000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0"/>
        <v>150000</v>
      </c>
    </row>
    <row r="31" spans="1:18">
      <c r="B31" s="10" t="s">
        <v>209</v>
      </c>
      <c r="C31" s="21" t="s">
        <v>120</v>
      </c>
      <c r="D31" s="23" t="s">
        <v>193</v>
      </c>
      <c r="E31" s="23" t="s">
        <v>5</v>
      </c>
      <c r="F31" s="22" t="s">
        <v>210</v>
      </c>
      <c r="G31" s="21">
        <v>2028</v>
      </c>
      <c r="H31" s="24" t="s">
        <v>138</v>
      </c>
      <c r="I31" s="21"/>
      <c r="J31" s="21" t="s">
        <v>369</v>
      </c>
      <c r="K31" s="20" t="s">
        <v>212</v>
      </c>
      <c r="L31" s="24">
        <v>15000</v>
      </c>
      <c r="M31" s="24">
        <v>50000</v>
      </c>
      <c r="N31" s="24">
        <v>50000</v>
      </c>
      <c r="O31" s="24">
        <v>650000</v>
      </c>
      <c r="P31" s="24">
        <v>650000</v>
      </c>
      <c r="Q31" s="24">
        <v>0</v>
      </c>
      <c r="R31" s="24">
        <f t="shared" si="0"/>
        <v>1415000</v>
      </c>
    </row>
    <row r="32" spans="1:18" ht="31.5">
      <c r="A32" s="26"/>
      <c r="B32" s="10" t="s">
        <v>376</v>
      </c>
      <c r="C32" s="21" t="s">
        <v>120</v>
      </c>
      <c r="D32" s="23" t="s">
        <v>193</v>
      </c>
      <c r="E32" s="23" t="s">
        <v>5</v>
      </c>
      <c r="F32" s="22" t="s">
        <v>377</v>
      </c>
      <c r="G32" s="21">
        <v>2027</v>
      </c>
      <c r="H32" s="24" t="s">
        <v>372</v>
      </c>
      <c r="I32" s="21"/>
      <c r="J32" s="21" t="s">
        <v>369</v>
      </c>
      <c r="K32" s="20" t="s">
        <v>212</v>
      </c>
      <c r="L32" s="24">
        <v>15000</v>
      </c>
      <c r="M32" s="24">
        <v>50000</v>
      </c>
      <c r="N32" s="24">
        <v>650000</v>
      </c>
      <c r="O32" s="24">
        <v>650000</v>
      </c>
      <c r="P32" s="24">
        <v>0</v>
      </c>
      <c r="Q32" s="24">
        <v>0</v>
      </c>
      <c r="R32" s="24">
        <f t="shared" si="0"/>
        <v>1365000</v>
      </c>
    </row>
    <row r="33" spans="2:18">
      <c r="B33" s="25" t="s">
        <v>379</v>
      </c>
      <c r="C33" s="20" t="s">
        <v>120</v>
      </c>
      <c r="D33" s="9" t="s">
        <v>212</v>
      </c>
      <c r="E33" s="21" t="s">
        <v>10</v>
      </c>
      <c r="F33" s="20" t="s">
        <v>393</v>
      </c>
      <c r="G33" s="21">
        <v>2027</v>
      </c>
      <c r="H33" s="24" t="s">
        <v>374</v>
      </c>
      <c r="I33" s="21"/>
      <c r="J33" s="21" t="s">
        <v>369</v>
      </c>
      <c r="K33" s="20" t="s">
        <v>212</v>
      </c>
      <c r="L33" s="24">
        <v>0</v>
      </c>
      <c r="M33" s="24">
        <v>100000</v>
      </c>
      <c r="N33" s="24">
        <v>500000</v>
      </c>
      <c r="O33" s="24">
        <v>500000</v>
      </c>
      <c r="P33" s="24">
        <v>0</v>
      </c>
      <c r="Q33" s="24">
        <v>0</v>
      </c>
      <c r="R33" s="24">
        <f t="shared" si="0"/>
        <v>1100000</v>
      </c>
    </row>
    <row r="34" spans="2:18">
      <c r="B34" s="25" t="s">
        <v>382</v>
      </c>
      <c r="C34" s="20" t="s">
        <v>120</v>
      </c>
      <c r="D34" s="9" t="s">
        <v>212</v>
      </c>
      <c r="E34" s="21" t="s">
        <v>10</v>
      </c>
      <c r="F34" s="20" t="s">
        <v>383</v>
      </c>
      <c r="G34" s="20" t="s">
        <v>389</v>
      </c>
      <c r="H34" s="24" t="s">
        <v>141</v>
      </c>
      <c r="I34" s="25"/>
      <c r="J34" s="21" t="s">
        <v>369</v>
      </c>
      <c r="K34" s="20" t="s">
        <v>212</v>
      </c>
      <c r="L34" s="24">
        <v>0</v>
      </c>
      <c r="M34" s="24">
        <v>0</v>
      </c>
      <c r="N34" s="24">
        <v>0</v>
      </c>
      <c r="O34" s="24">
        <v>0</v>
      </c>
      <c r="P34" s="24">
        <v>750000</v>
      </c>
      <c r="Q34" s="24">
        <v>0</v>
      </c>
      <c r="R34" s="24">
        <f t="shared" si="0"/>
        <v>750000</v>
      </c>
    </row>
    <row r="35" spans="2:18">
      <c r="B35" s="25" t="s">
        <v>380</v>
      </c>
      <c r="C35" s="20" t="s">
        <v>118</v>
      </c>
      <c r="D35" s="9" t="s">
        <v>388</v>
      </c>
      <c r="E35" s="21" t="s">
        <v>5</v>
      </c>
      <c r="F35" s="20" t="s">
        <v>381</v>
      </c>
      <c r="G35" s="20">
        <v>2028</v>
      </c>
      <c r="H35" s="24" t="s">
        <v>138</v>
      </c>
      <c r="I35" s="25"/>
      <c r="J35" s="21" t="s">
        <v>369</v>
      </c>
      <c r="K35" s="20" t="s">
        <v>212</v>
      </c>
      <c r="L35" s="24">
        <v>150000</v>
      </c>
      <c r="M35" s="24">
        <v>150000</v>
      </c>
      <c r="N35" s="24">
        <v>150000</v>
      </c>
      <c r="O35" s="24">
        <v>150000</v>
      </c>
      <c r="P35" s="24">
        <v>150000</v>
      </c>
      <c r="Q35" s="24"/>
      <c r="R35" s="24">
        <f t="shared" si="0"/>
        <v>750000</v>
      </c>
    </row>
    <row r="36" spans="2:18">
      <c r="J36" s="15"/>
      <c r="K36" s="15"/>
      <c r="L36" s="28">
        <f>SUM(L6:L35)</f>
        <v>3440000</v>
      </c>
      <c r="M36" s="28">
        <f t="shared" ref="M36:Q36" si="1">SUM(M6:M35)</f>
        <v>5470000</v>
      </c>
      <c r="N36" s="28">
        <f t="shared" si="1"/>
        <v>4120000</v>
      </c>
      <c r="O36" s="28">
        <f t="shared" si="1"/>
        <v>4020000</v>
      </c>
      <c r="P36" s="28">
        <f t="shared" si="1"/>
        <v>4070000</v>
      </c>
      <c r="Q36" s="28">
        <f t="shared" si="1"/>
        <v>0</v>
      </c>
    </row>
    <row r="38" spans="2:18">
      <c r="J38" s="30"/>
      <c r="K38" s="31" t="s">
        <v>385</v>
      </c>
      <c r="L38" s="32">
        <v>2024</v>
      </c>
      <c r="M38" s="32">
        <v>2025</v>
      </c>
      <c r="N38" s="32">
        <v>2026</v>
      </c>
      <c r="O38" s="32">
        <v>2027</v>
      </c>
      <c r="P38" s="32">
        <v>2028</v>
      </c>
      <c r="Q38" s="32">
        <v>2029</v>
      </c>
    </row>
    <row r="39" spans="2:18" ht="47.25">
      <c r="J39" s="31" t="s">
        <v>394</v>
      </c>
      <c r="K39" s="11" t="s">
        <v>386</v>
      </c>
      <c r="L39" s="33">
        <v>3440000</v>
      </c>
      <c r="M39" s="33">
        <v>5470000</v>
      </c>
      <c r="N39" s="33">
        <v>4120000</v>
      </c>
      <c r="O39" s="33">
        <v>4020000</v>
      </c>
      <c r="P39" s="33">
        <v>4070000</v>
      </c>
      <c r="Q39" s="33">
        <v>0</v>
      </c>
    </row>
    <row r="40" spans="2:18">
      <c r="J40" s="15"/>
      <c r="K40" s="15"/>
      <c r="L40" s="15"/>
      <c r="M40" s="15"/>
      <c r="N40" s="15"/>
      <c r="O40" s="15"/>
      <c r="P40" s="15"/>
      <c r="Q40" s="15"/>
    </row>
    <row r="41" spans="2:18">
      <c r="J41" s="15"/>
      <c r="K41" s="15"/>
      <c r="L41" s="29">
        <f>L39-L36</f>
        <v>0</v>
      </c>
      <c r="M41" s="29">
        <f>M39-M36</f>
        <v>0</v>
      </c>
      <c r="N41" s="29">
        <f t="shared" ref="N41:Q41" si="2">N39-N36</f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</row>
    <row r="43" spans="2:18">
      <c r="K43" s="31" t="s">
        <v>385</v>
      </c>
      <c r="L43" s="32">
        <v>2024</v>
      </c>
      <c r="M43" s="32">
        <v>2025</v>
      </c>
      <c r="N43" s="32">
        <v>2026</v>
      </c>
      <c r="O43" s="32">
        <v>2027</v>
      </c>
      <c r="P43" s="32">
        <v>2028</v>
      </c>
    </row>
    <row r="44" spans="2:18" ht="17.45" customHeight="1">
      <c r="J44" s="31" t="s">
        <v>120</v>
      </c>
      <c r="K44" s="38" t="s">
        <v>386</v>
      </c>
      <c r="L44" s="33">
        <f>SUMIF($C$6:$C$35,$J44,L$6:L$35)</f>
        <v>810000</v>
      </c>
      <c r="M44" s="33">
        <f t="shared" ref="M44:P45" si="3">SUMIF($C$6:$C$35,$J44,M$6:M$35)</f>
        <v>2920000</v>
      </c>
      <c r="N44" s="33">
        <f t="shared" si="3"/>
        <v>1750000</v>
      </c>
      <c r="O44" s="33">
        <f t="shared" si="3"/>
        <v>1800000</v>
      </c>
      <c r="P44" s="33">
        <f t="shared" si="3"/>
        <v>1400000</v>
      </c>
    </row>
    <row r="45" spans="2:18">
      <c r="J45" s="31" t="s">
        <v>118</v>
      </c>
      <c r="K45" s="38"/>
      <c r="L45" s="33">
        <f>SUMIF($C$6:$C$35,$J45,L$6:L$35)</f>
        <v>2630000</v>
      </c>
      <c r="M45" s="33">
        <f t="shared" si="3"/>
        <v>2550000</v>
      </c>
      <c r="N45" s="33">
        <f t="shared" si="3"/>
        <v>2370000</v>
      </c>
      <c r="O45" s="33">
        <f t="shared" si="3"/>
        <v>2220000</v>
      </c>
      <c r="P45" s="33">
        <f t="shared" si="3"/>
        <v>2670000</v>
      </c>
    </row>
    <row r="46" spans="2:18">
      <c r="L46" s="34">
        <f>SUM(L44:L45)</f>
        <v>3440000</v>
      </c>
      <c r="M46" s="34">
        <f t="shared" ref="M46:P46" si="4">SUM(M44:M45)</f>
        <v>5470000</v>
      </c>
      <c r="N46" s="34">
        <f t="shared" si="4"/>
        <v>4120000</v>
      </c>
      <c r="O46" s="34">
        <f t="shared" si="4"/>
        <v>4020000</v>
      </c>
      <c r="P46" s="34">
        <f t="shared" si="4"/>
        <v>4070000</v>
      </c>
    </row>
    <row r="81" spans="7:9">
      <c r="G81" s="25">
        <v>2023</v>
      </c>
    </row>
    <row r="82" spans="7:9">
      <c r="G82" s="24">
        <v>950000</v>
      </c>
      <c r="H82" s="24"/>
      <c r="I82" s="24">
        <v>1950000</v>
      </c>
    </row>
    <row r="83" spans="7:9">
      <c r="G83" s="24">
        <v>1480000</v>
      </c>
      <c r="H83" s="24"/>
      <c r="I83" s="24">
        <v>2004600</v>
      </c>
    </row>
    <row r="84" spans="7:9">
      <c r="G84" s="24">
        <v>585300</v>
      </c>
      <c r="H84" s="24"/>
      <c r="I84" s="24">
        <v>885300</v>
      </c>
    </row>
    <row r="104" spans="3:3">
      <c r="C104" s="12"/>
    </row>
    <row r="105" spans="3:3">
      <c r="C105" s="12"/>
    </row>
    <row r="106" spans="3:3">
      <c r="C106" s="12"/>
    </row>
    <row r="107" spans="3:3">
      <c r="C107" s="12"/>
    </row>
    <row r="108" spans="3:3">
      <c r="C108" s="12"/>
    </row>
    <row r="109" spans="3:3">
      <c r="C109" s="12"/>
    </row>
    <row r="110" spans="3:3">
      <c r="C110" s="12"/>
    </row>
    <row r="111" spans="3:3">
      <c r="C111" s="12"/>
    </row>
    <row r="112" spans="3:3">
      <c r="C112" s="12"/>
    </row>
    <row r="113" spans="3:3">
      <c r="C113" s="12"/>
    </row>
    <row r="114" spans="3:3">
      <c r="C114" s="12"/>
    </row>
    <row r="115" spans="3:3">
      <c r="C115" s="12"/>
    </row>
    <row r="116" spans="3:3">
      <c r="C116" s="12"/>
    </row>
    <row r="117" spans="3:3">
      <c r="C117" s="12"/>
    </row>
    <row r="118" spans="3:3">
      <c r="C118" s="12"/>
    </row>
    <row r="119" spans="3:3">
      <c r="C119" s="12"/>
    </row>
    <row r="120" spans="3:3">
      <c r="C120" s="12"/>
    </row>
    <row r="121" spans="3:3">
      <c r="C121" s="12"/>
    </row>
    <row r="122" spans="3:3">
      <c r="C122" s="12"/>
    </row>
    <row r="123" spans="3:3">
      <c r="C123" s="12"/>
    </row>
    <row r="124" spans="3:3">
      <c r="C124" s="12"/>
    </row>
    <row r="125" spans="3:3">
      <c r="C125" s="12"/>
    </row>
    <row r="126" spans="3:3">
      <c r="C126" s="12"/>
    </row>
    <row r="127" spans="3:3">
      <c r="C127" s="12"/>
    </row>
    <row r="128" spans="3:3">
      <c r="C128" s="12"/>
    </row>
    <row r="129" spans="3:3">
      <c r="C129" s="12"/>
    </row>
    <row r="130" spans="3:3">
      <c r="C130" s="12"/>
    </row>
    <row r="131" spans="3:3">
      <c r="C131" s="12"/>
    </row>
    <row r="132" spans="3:3">
      <c r="C132" s="12"/>
    </row>
    <row r="133" spans="3:3">
      <c r="C133" s="12"/>
    </row>
    <row r="134" spans="3:3">
      <c r="C134" s="12"/>
    </row>
    <row r="135" spans="3:3">
      <c r="C135" s="12"/>
    </row>
    <row r="136" spans="3:3">
      <c r="C136" s="12"/>
    </row>
    <row r="137" spans="3:3">
      <c r="C137" s="12"/>
    </row>
    <row r="138" spans="3:3">
      <c r="C138" s="12"/>
    </row>
    <row r="139" spans="3:3">
      <c r="C139" s="12"/>
    </row>
    <row r="140" spans="3:3">
      <c r="C140" s="12"/>
    </row>
    <row r="141" spans="3:3">
      <c r="C141" s="12"/>
    </row>
    <row r="142" spans="3:3">
      <c r="C142" s="12"/>
    </row>
    <row r="143" spans="3:3">
      <c r="C143" s="12"/>
    </row>
    <row r="144" spans="3:3">
      <c r="C144" s="12"/>
    </row>
    <row r="145" spans="3:3">
      <c r="C145" s="12"/>
    </row>
    <row r="146" spans="3:3">
      <c r="C146" s="12"/>
    </row>
    <row r="147" spans="3:3">
      <c r="C147" s="12"/>
    </row>
  </sheetData>
  <autoFilter ref="B5:Q36" xr:uid="{E7674C8E-3F81-42C2-A698-FDA830E965A6}"/>
  <sortState xmlns:xlrd2="http://schemas.microsoft.com/office/spreadsheetml/2017/richdata2" ref="B6:K32">
    <sortCondition ref="B6:B32"/>
  </sortState>
  <mergeCells count="2">
    <mergeCell ref="D3:F3"/>
    <mergeCell ref="K44:K45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E339-A8A5-40FD-883D-387FCF5FD1B9}">
  <dimension ref="A1:D259"/>
  <sheetViews>
    <sheetView topLeftCell="A139" workbookViewId="0">
      <selection activeCell="L167" sqref="L167"/>
    </sheetView>
  </sheetViews>
  <sheetFormatPr defaultRowHeight="15"/>
  <cols>
    <col min="1" max="1" width="14.7109375" bestFit="1" customWidth="1"/>
    <col min="3" max="3" width="12.85546875" bestFit="1" customWidth="1"/>
    <col min="4" max="4" width="10" bestFit="1" customWidth="1"/>
  </cols>
  <sheetData>
    <row r="1" spans="1:4" ht="89.25">
      <c r="A1" s="1" t="s">
        <v>261</v>
      </c>
      <c r="B1" s="8" t="s">
        <v>371</v>
      </c>
      <c r="C1" s="5" t="s">
        <v>355</v>
      </c>
      <c r="D1" s="5" t="s">
        <v>356</v>
      </c>
    </row>
    <row r="2" spans="1:4">
      <c r="A2" s="2" t="s">
        <v>191</v>
      </c>
      <c r="B2" s="2" t="s">
        <v>137</v>
      </c>
      <c r="C2" s="6" t="s">
        <v>367</v>
      </c>
      <c r="D2" s="6"/>
    </row>
    <row r="3" spans="1:4">
      <c r="A3" s="2" t="s">
        <v>195</v>
      </c>
      <c r="B3" s="2" t="s">
        <v>137</v>
      </c>
      <c r="C3" s="6" t="s">
        <v>367</v>
      </c>
      <c r="D3" s="6"/>
    </row>
    <row r="4" spans="1:4">
      <c r="A4" s="2" t="s">
        <v>196</v>
      </c>
      <c r="B4" s="2" t="s">
        <v>137</v>
      </c>
      <c r="C4" s="6" t="s">
        <v>367</v>
      </c>
      <c r="D4" s="6"/>
    </row>
    <row r="5" spans="1:4">
      <c r="A5" s="2" t="s">
        <v>198</v>
      </c>
      <c r="B5" s="2" t="s">
        <v>374</v>
      </c>
      <c r="C5" s="6" t="s">
        <v>367</v>
      </c>
      <c r="D5" s="6"/>
    </row>
    <row r="6" spans="1:4">
      <c r="A6" s="2" t="s">
        <v>200</v>
      </c>
      <c r="B6" s="2" t="s">
        <v>137</v>
      </c>
      <c r="C6" s="6" t="s">
        <v>367</v>
      </c>
      <c r="D6" s="6"/>
    </row>
    <row r="7" spans="1:4">
      <c r="A7" s="4" t="s">
        <v>216</v>
      </c>
      <c r="B7" s="4" t="s">
        <v>135</v>
      </c>
      <c r="C7" s="7" t="s">
        <v>136</v>
      </c>
      <c r="D7" s="7"/>
    </row>
    <row r="8" spans="1:4">
      <c r="A8" s="2" t="s">
        <v>192</v>
      </c>
      <c r="B8" s="2" t="s">
        <v>137</v>
      </c>
      <c r="C8" s="6" t="s">
        <v>367</v>
      </c>
      <c r="D8" s="6"/>
    </row>
    <row r="9" spans="1:4">
      <c r="A9" s="2" t="s">
        <v>194</v>
      </c>
      <c r="B9" s="2" t="s">
        <v>137</v>
      </c>
      <c r="C9" s="6" t="s">
        <v>367</v>
      </c>
      <c r="D9" s="6"/>
    </row>
    <row r="10" spans="1:4">
      <c r="A10" s="2" t="s">
        <v>214</v>
      </c>
      <c r="B10" s="2" t="s">
        <v>141</v>
      </c>
      <c r="C10" s="6" t="s">
        <v>370</v>
      </c>
      <c r="D10" s="6" t="s">
        <v>369</v>
      </c>
    </row>
    <row r="11" spans="1:4">
      <c r="A11" s="2" t="s">
        <v>213</v>
      </c>
      <c r="B11" s="2" t="s">
        <v>141</v>
      </c>
      <c r="C11" s="6" t="s">
        <v>370</v>
      </c>
      <c r="D11" s="6" t="s">
        <v>369</v>
      </c>
    </row>
    <row r="12" spans="1:4">
      <c r="A12" s="2" t="s">
        <v>224</v>
      </c>
      <c r="B12" s="2" t="s">
        <v>135</v>
      </c>
      <c r="C12" s="6" t="s">
        <v>367</v>
      </c>
      <c r="D12" s="6"/>
    </row>
    <row r="13" spans="1:4">
      <c r="A13" s="2" t="s">
        <v>226</v>
      </c>
      <c r="B13" s="2" t="s">
        <v>374</v>
      </c>
      <c r="C13" s="6" t="s">
        <v>367</v>
      </c>
      <c r="D13" s="6"/>
    </row>
    <row r="14" spans="1:4">
      <c r="A14" s="2" t="s">
        <v>246</v>
      </c>
      <c r="B14" s="2" t="s">
        <v>138</v>
      </c>
      <c r="C14" s="6" t="s">
        <v>136</v>
      </c>
      <c r="D14" s="6" t="s">
        <v>369</v>
      </c>
    </row>
    <row r="15" spans="1:4">
      <c r="A15" s="2" t="s">
        <v>248</v>
      </c>
      <c r="B15" s="2" t="s">
        <v>374</v>
      </c>
      <c r="C15" s="6" t="s">
        <v>370</v>
      </c>
      <c r="D15" s="6" t="s">
        <v>369</v>
      </c>
    </row>
    <row r="16" spans="1:4">
      <c r="A16" s="2" t="s">
        <v>232</v>
      </c>
      <c r="B16" s="2" t="s">
        <v>177</v>
      </c>
      <c r="C16" s="6" t="s">
        <v>367</v>
      </c>
      <c r="D16" s="6"/>
    </row>
    <row r="17" spans="1:4">
      <c r="A17" s="2" t="s">
        <v>240</v>
      </c>
      <c r="B17" s="2" t="s">
        <v>177</v>
      </c>
      <c r="C17" s="6" t="s">
        <v>367</v>
      </c>
      <c r="D17" s="6"/>
    </row>
    <row r="18" spans="1:4">
      <c r="A18" s="2" t="s">
        <v>241</v>
      </c>
      <c r="B18" s="2" t="s">
        <v>177</v>
      </c>
      <c r="C18" s="6" t="s">
        <v>136</v>
      </c>
      <c r="D18" s="6"/>
    </row>
    <row r="19" spans="1:4">
      <c r="A19" s="2" t="s">
        <v>218</v>
      </c>
      <c r="B19" s="2" t="s">
        <v>135</v>
      </c>
      <c r="C19" s="6" t="s">
        <v>367</v>
      </c>
      <c r="D19" s="6"/>
    </row>
    <row r="20" spans="1:4">
      <c r="A20" s="2" t="s">
        <v>228</v>
      </c>
      <c r="B20" s="2" t="s">
        <v>374</v>
      </c>
      <c r="C20" s="6" t="s">
        <v>367</v>
      </c>
      <c r="D20" s="6"/>
    </row>
    <row r="21" spans="1:4">
      <c r="A21" s="2" t="s">
        <v>234</v>
      </c>
      <c r="B21" s="2" t="s">
        <v>137</v>
      </c>
      <c r="C21" s="6" t="s">
        <v>367</v>
      </c>
      <c r="D21" s="6"/>
    </row>
    <row r="22" spans="1:4">
      <c r="A22" s="2" t="s">
        <v>230</v>
      </c>
      <c r="B22" s="2" t="s">
        <v>137</v>
      </c>
      <c r="C22" s="6" t="s">
        <v>367</v>
      </c>
      <c r="D22" s="6"/>
    </row>
    <row r="23" spans="1:4">
      <c r="A23" s="2" t="s">
        <v>222</v>
      </c>
      <c r="B23" s="2" t="s">
        <v>135</v>
      </c>
      <c r="C23" s="6" t="s">
        <v>367</v>
      </c>
      <c r="D23" s="6"/>
    </row>
    <row r="24" spans="1:4">
      <c r="A24" s="2" t="s">
        <v>235</v>
      </c>
      <c r="B24" s="2" t="s">
        <v>177</v>
      </c>
      <c r="C24" s="6" t="s">
        <v>136</v>
      </c>
      <c r="D24" s="6"/>
    </row>
    <row r="25" spans="1:4">
      <c r="A25" s="2" t="s">
        <v>238</v>
      </c>
      <c r="B25" s="2" t="s">
        <v>374</v>
      </c>
      <c r="C25" s="6" t="s">
        <v>367</v>
      </c>
      <c r="D25" s="6"/>
    </row>
    <row r="26" spans="1:4">
      <c r="A26" s="2" t="s">
        <v>255</v>
      </c>
      <c r="B26" s="2" t="s">
        <v>374</v>
      </c>
      <c r="C26" s="6" t="s">
        <v>139</v>
      </c>
      <c r="D26" s="6" t="s">
        <v>369</v>
      </c>
    </row>
    <row r="27" spans="1:4">
      <c r="A27" s="2" t="s">
        <v>259</v>
      </c>
      <c r="B27" s="2" t="s">
        <v>372</v>
      </c>
      <c r="C27" s="6" t="s">
        <v>139</v>
      </c>
      <c r="D27" s="6" t="s">
        <v>369</v>
      </c>
    </row>
    <row r="28" spans="1:4">
      <c r="A28" s="2" t="s">
        <v>221</v>
      </c>
      <c r="B28" s="2" t="s">
        <v>135</v>
      </c>
      <c r="C28" s="6" t="s">
        <v>367</v>
      </c>
      <c r="D28" s="6"/>
    </row>
    <row r="29" spans="1:4">
      <c r="A29" s="2" t="s">
        <v>253</v>
      </c>
      <c r="B29" s="2" t="s">
        <v>374</v>
      </c>
      <c r="C29" s="6" t="s">
        <v>139</v>
      </c>
      <c r="D29" s="6" t="s">
        <v>369</v>
      </c>
    </row>
    <row r="30" spans="1:4">
      <c r="A30" s="2" t="s">
        <v>252</v>
      </c>
      <c r="B30" s="2" t="s">
        <v>374</v>
      </c>
      <c r="C30" s="6" t="s">
        <v>139</v>
      </c>
      <c r="D30" s="6" t="s">
        <v>369</v>
      </c>
    </row>
    <row r="31" spans="1:4">
      <c r="A31" s="2" t="s">
        <v>256</v>
      </c>
      <c r="B31" s="2" t="s">
        <v>373</v>
      </c>
      <c r="C31" s="6" t="s">
        <v>139</v>
      </c>
      <c r="D31" s="6" t="s">
        <v>369</v>
      </c>
    </row>
    <row r="32" spans="1:4">
      <c r="A32" s="2" t="s">
        <v>257</v>
      </c>
      <c r="B32" s="2" t="s">
        <v>374</v>
      </c>
      <c r="C32" s="6" t="s">
        <v>139</v>
      </c>
      <c r="D32" s="6" t="s">
        <v>369</v>
      </c>
    </row>
    <row r="33" spans="1:4">
      <c r="A33" s="2" t="s">
        <v>242</v>
      </c>
      <c r="B33" s="2" t="s">
        <v>138</v>
      </c>
      <c r="C33" s="6" t="s">
        <v>368</v>
      </c>
      <c r="D33" s="6" t="s">
        <v>369</v>
      </c>
    </row>
    <row r="34" spans="1:4">
      <c r="A34" s="2" t="s">
        <v>244</v>
      </c>
      <c r="B34" s="2" t="s">
        <v>374</v>
      </c>
      <c r="C34" s="6" t="s">
        <v>370</v>
      </c>
      <c r="D34" s="6" t="s">
        <v>369</v>
      </c>
    </row>
    <row r="35" spans="1:4">
      <c r="A35" s="2" t="s">
        <v>250</v>
      </c>
      <c r="B35" s="2" t="s">
        <v>372</v>
      </c>
      <c r="C35" s="6" t="s">
        <v>139</v>
      </c>
      <c r="D35" s="6" t="s">
        <v>369</v>
      </c>
    </row>
    <row r="36" spans="1:4">
      <c r="A36" s="2" t="s">
        <v>208</v>
      </c>
      <c r="B36" s="2" t="s">
        <v>141</v>
      </c>
      <c r="C36" s="6" t="s">
        <v>139</v>
      </c>
      <c r="D36" s="6" t="s">
        <v>369</v>
      </c>
    </row>
    <row r="37" spans="1:4">
      <c r="A37" s="2" t="s">
        <v>211</v>
      </c>
      <c r="B37" s="2" t="s">
        <v>141</v>
      </c>
      <c r="C37" s="6" t="s">
        <v>139</v>
      </c>
      <c r="D37" s="6" t="s">
        <v>369</v>
      </c>
    </row>
    <row r="38" spans="1:4">
      <c r="A38" s="4" t="s">
        <v>217</v>
      </c>
      <c r="B38" s="4" t="s">
        <v>141</v>
      </c>
      <c r="C38" s="7" t="s">
        <v>139</v>
      </c>
      <c r="D38" s="7" t="s">
        <v>369</v>
      </c>
    </row>
    <row r="39" spans="1:4">
      <c r="A39" s="2" t="s">
        <v>204</v>
      </c>
      <c r="B39" s="2" t="s">
        <v>374</v>
      </c>
      <c r="C39" s="6" t="s">
        <v>370</v>
      </c>
      <c r="D39" s="6" t="s">
        <v>369</v>
      </c>
    </row>
    <row r="40" spans="1:4">
      <c r="A40" s="2" t="s">
        <v>202</v>
      </c>
      <c r="B40" s="2" t="s">
        <v>374</v>
      </c>
      <c r="C40" s="6" t="s">
        <v>370</v>
      </c>
      <c r="D40" s="6" t="s">
        <v>369</v>
      </c>
    </row>
    <row r="41" spans="1:4">
      <c r="A41" s="2" t="s">
        <v>201</v>
      </c>
      <c r="B41" s="2" t="s">
        <v>374</v>
      </c>
      <c r="C41" s="6" t="s">
        <v>370</v>
      </c>
      <c r="D41" s="6" t="s">
        <v>369</v>
      </c>
    </row>
    <row r="42" spans="1:4">
      <c r="A42" s="2" t="s">
        <v>209</v>
      </c>
      <c r="B42" s="2" t="s">
        <v>138</v>
      </c>
      <c r="C42" s="6" t="s">
        <v>139</v>
      </c>
      <c r="D42" s="6" t="s">
        <v>369</v>
      </c>
    </row>
    <row r="43" spans="1:4">
      <c r="A43" s="2" t="s">
        <v>206</v>
      </c>
      <c r="B43" s="2" t="s">
        <v>141</v>
      </c>
      <c r="C43" s="6" t="s">
        <v>139</v>
      </c>
      <c r="D43" s="6" t="s">
        <v>369</v>
      </c>
    </row>
    <row r="44" spans="1:4">
      <c r="A44" s="2" t="s">
        <v>207</v>
      </c>
      <c r="B44" s="2" t="s">
        <v>141</v>
      </c>
      <c r="C44" s="6" t="s">
        <v>139</v>
      </c>
      <c r="D44" s="6" t="s">
        <v>369</v>
      </c>
    </row>
    <row r="45" spans="1:4">
      <c r="A45" s="2" t="s">
        <v>30</v>
      </c>
      <c r="B45" s="2" t="s">
        <v>137</v>
      </c>
      <c r="C45" s="6" t="s">
        <v>136</v>
      </c>
      <c r="D45" s="6"/>
    </row>
    <row r="46" spans="1:4">
      <c r="A46" s="2" t="s">
        <v>41</v>
      </c>
      <c r="B46" s="2" t="s">
        <v>137</v>
      </c>
      <c r="C46" s="6" t="s">
        <v>136</v>
      </c>
      <c r="D46" s="6"/>
    </row>
    <row r="47" spans="1:4">
      <c r="A47" s="2" t="s">
        <v>32</v>
      </c>
      <c r="B47" s="2" t="s">
        <v>137</v>
      </c>
      <c r="C47" s="6" t="s">
        <v>136</v>
      </c>
      <c r="D47" s="6"/>
    </row>
    <row r="48" spans="1:4">
      <c r="A48" s="2" t="s">
        <v>70</v>
      </c>
      <c r="B48" s="2" t="s">
        <v>137</v>
      </c>
      <c r="C48" s="6" t="s">
        <v>136</v>
      </c>
      <c r="D48" s="6"/>
    </row>
    <row r="49" spans="1:4">
      <c r="A49" s="2" t="s">
        <v>73</v>
      </c>
      <c r="B49" s="2" t="s">
        <v>137</v>
      </c>
      <c r="C49" s="6" t="s">
        <v>136</v>
      </c>
      <c r="D49" s="6"/>
    </row>
    <row r="50" spans="1:4">
      <c r="A50" s="2" t="s">
        <v>117</v>
      </c>
      <c r="B50" s="2" t="s">
        <v>137</v>
      </c>
      <c r="C50" s="6" t="s">
        <v>136</v>
      </c>
      <c r="D50" s="6"/>
    </row>
    <row r="51" spans="1:4">
      <c r="A51" s="2" t="s">
        <v>315</v>
      </c>
      <c r="B51" s="2" t="s">
        <v>137</v>
      </c>
      <c r="C51" s="6" t="s">
        <v>136</v>
      </c>
      <c r="D51" s="6"/>
    </row>
    <row r="52" spans="1:4">
      <c r="A52" s="2" t="s">
        <v>316</v>
      </c>
      <c r="B52" s="2" t="s">
        <v>137</v>
      </c>
      <c r="C52" s="6" t="s">
        <v>136</v>
      </c>
      <c r="D52" s="6"/>
    </row>
    <row r="53" spans="1:4">
      <c r="A53" s="2" t="s">
        <v>288</v>
      </c>
      <c r="B53" s="2" t="s">
        <v>137</v>
      </c>
      <c r="C53" s="6" t="s">
        <v>136</v>
      </c>
      <c r="D53" s="6"/>
    </row>
    <row r="54" spans="1:4">
      <c r="A54" s="2" t="s">
        <v>263</v>
      </c>
      <c r="B54" s="2" t="s">
        <v>137</v>
      </c>
      <c r="C54" s="6" t="s">
        <v>136</v>
      </c>
      <c r="D54" s="6"/>
    </row>
    <row r="55" spans="1:4">
      <c r="A55" s="2" t="s">
        <v>320</v>
      </c>
      <c r="B55" s="2" t="s">
        <v>137</v>
      </c>
      <c r="C55" s="6" t="s">
        <v>136</v>
      </c>
      <c r="D55" s="6"/>
    </row>
    <row r="56" spans="1:4">
      <c r="A56" s="2" t="s">
        <v>318</v>
      </c>
      <c r="B56" s="2" t="s">
        <v>137</v>
      </c>
      <c r="C56" s="6" t="s">
        <v>136</v>
      </c>
      <c r="D56" s="6"/>
    </row>
    <row r="57" spans="1:4">
      <c r="A57" s="2" t="s">
        <v>78</v>
      </c>
      <c r="B57" s="2" t="s">
        <v>137</v>
      </c>
      <c r="C57" s="6" t="s">
        <v>136</v>
      </c>
      <c r="D57" s="6"/>
    </row>
    <row r="58" spans="1:4">
      <c r="A58" s="2" t="s">
        <v>347</v>
      </c>
      <c r="B58" s="2" t="s">
        <v>137</v>
      </c>
      <c r="C58" s="6" t="s">
        <v>136</v>
      </c>
      <c r="D58" s="6"/>
    </row>
    <row r="59" spans="1:4">
      <c r="A59" s="2" t="s">
        <v>45</v>
      </c>
      <c r="B59" s="2" t="s">
        <v>135</v>
      </c>
      <c r="C59" s="6" t="s">
        <v>136</v>
      </c>
      <c r="D59" s="6"/>
    </row>
    <row r="60" spans="1:4">
      <c r="A60" s="2" t="s">
        <v>23</v>
      </c>
      <c r="B60" s="2" t="s">
        <v>137</v>
      </c>
      <c r="C60" s="6" t="s">
        <v>136</v>
      </c>
      <c r="D60" s="6"/>
    </row>
    <row r="61" spans="1:4">
      <c r="A61" s="2" t="s">
        <v>46</v>
      </c>
      <c r="B61" s="2" t="s">
        <v>137</v>
      </c>
      <c r="C61" s="6" t="s">
        <v>136</v>
      </c>
      <c r="D61" s="6"/>
    </row>
    <row r="62" spans="1:4">
      <c r="A62" s="2" t="s">
        <v>48</v>
      </c>
      <c r="B62" s="2" t="s">
        <v>137</v>
      </c>
      <c r="C62" s="6" t="s">
        <v>136</v>
      </c>
      <c r="D62" s="6"/>
    </row>
    <row r="63" spans="1:4">
      <c r="A63" s="2" t="s">
        <v>85</v>
      </c>
      <c r="B63" s="2" t="s">
        <v>138</v>
      </c>
      <c r="C63" s="6" t="s">
        <v>136</v>
      </c>
      <c r="D63" s="6"/>
    </row>
    <row r="64" spans="1:4">
      <c r="A64" s="2" t="s">
        <v>61</v>
      </c>
      <c r="B64" s="2" t="s">
        <v>177</v>
      </c>
      <c r="C64" s="6" t="s">
        <v>136</v>
      </c>
      <c r="D64" s="6"/>
    </row>
    <row r="65" spans="1:4">
      <c r="A65" s="2" t="s">
        <v>58</v>
      </c>
      <c r="B65" s="2" t="s">
        <v>135</v>
      </c>
      <c r="C65" s="6" t="s">
        <v>136</v>
      </c>
      <c r="D65" s="6"/>
    </row>
    <row r="66" spans="1:4">
      <c r="A66" s="2" t="s">
        <v>353</v>
      </c>
      <c r="B66" s="2" t="s">
        <v>135</v>
      </c>
      <c r="C66" s="6" t="s">
        <v>136</v>
      </c>
      <c r="D66" s="6"/>
    </row>
    <row r="67" spans="1:4">
      <c r="A67" s="2" t="s">
        <v>69</v>
      </c>
      <c r="B67" s="2" t="s">
        <v>135</v>
      </c>
      <c r="C67" s="6" t="s">
        <v>136</v>
      </c>
      <c r="D67" s="6"/>
    </row>
    <row r="68" spans="1:4">
      <c r="A68" s="2" t="s">
        <v>179</v>
      </c>
      <c r="B68" s="2" t="s">
        <v>135</v>
      </c>
      <c r="C68" s="6" t="s">
        <v>136</v>
      </c>
      <c r="D68" s="6"/>
    </row>
    <row r="69" spans="1:4">
      <c r="A69" s="2" t="s">
        <v>75</v>
      </c>
      <c r="B69" s="2" t="s">
        <v>137</v>
      </c>
      <c r="C69" s="6" t="s">
        <v>136</v>
      </c>
      <c r="D69" s="6"/>
    </row>
    <row r="70" spans="1:4">
      <c r="A70" s="4" t="s">
        <v>123</v>
      </c>
      <c r="B70" s="4" t="s">
        <v>135</v>
      </c>
      <c r="C70" s="7" t="s">
        <v>136</v>
      </c>
      <c r="D70" s="7"/>
    </row>
    <row r="71" spans="1:4">
      <c r="A71" s="2" t="s">
        <v>21</v>
      </c>
      <c r="B71" s="2" t="s">
        <v>137</v>
      </c>
      <c r="C71" s="6" t="s">
        <v>136</v>
      </c>
      <c r="D71" s="6"/>
    </row>
    <row r="72" spans="1:4">
      <c r="A72" s="2" t="s">
        <v>4</v>
      </c>
      <c r="B72" s="2" t="s">
        <v>135</v>
      </c>
      <c r="C72" s="6" t="s">
        <v>136</v>
      </c>
      <c r="D72" s="6"/>
    </row>
    <row r="73" spans="1:4">
      <c r="A73" s="2" t="s">
        <v>65</v>
      </c>
      <c r="B73" s="2" t="s">
        <v>137</v>
      </c>
      <c r="C73" s="6" t="s">
        <v>136</v>
      </c>
      <c r="D73" s="6"/>
    </row>
    <row r="74" spans="1:4">
      <c r="A74" s="2" t="s">
        <v>66</v>
      </c>
      <c r="B74" s="2" t="s">
        <v>137</v>
      </c>
      <c r="C74" s="6" t="s">
        <v>136</v>
      </c>
      <c r="D74" s="6"/>
    </row>
    <row r="75" spans="1:4">
      <c r="A75" s="2" t="s">
        <v>108</v>
      </c>
      <c r="B75" s="2" t="s">
        <v>137</v>
      </c>
      <c r="C75" s="6" t="s">
        <v>136</v>
      </c>
      <c r="D75" s="6"/>
    </row>
    <row r="76" spans="1:4">
      <c r="A76" s="2" t="s">
        <v>109</v>
      </c>
      <c r="B76" s="2" t="s">
        <v>137</v>
      </c>
      <c r="C76" s="6" t="s">
        <v>136</v>
      </c>
      <c r="D76" s="6"/>
    </row>
    <row r="77" spans="1:4">
      <c r="A77" s="2" t="s">
        <v>110</v>
      </c>
      <c r="B77" s="2" t="s">
        <v>137</v>
      </c>
      <c r="C77" s="6" t="s">
        <v>136</v>
      </c>
      <c r="D77" s="6"/>
    </row>
    <row r="78" spans="1:4">
      <c r="A78" s="2" t="s">
        <v>111</v>
      </c>
      <c r="B78" s="2" t="s">
        <v>137</v>
      </c>
      <c r="C78" s="6" t="s">
        <v>136</v>
      </c>
      <c r="D78" s="6"/>
    </row>
    <row r="79" spans="1:4">
      <c r="A79" s="2" t="s">
        <v>112</v>
      </c>
      <c r="B79" s="2" t="s">
        <v>137</v>
      </c>
      <c r="C79" s="6" t="s">
        <v>136</v>
      </c>
      <c r="D79" s="6"/>
    </row>
    <row r="80" spans="1:4">
      <c r="A80" s="2" t="s">
        <v>113</v>
      </c>
      <c r="B80" s="2" t="s">
        <v>137</v>
      </c>
      <c r="C80" s="6" t="s">
        <v>136</v>
      </c>
      <c r="D80" s="6"/>
    </row>
    <row r="81" spans="1:4">
      <c r="A81" s="2" t="s">
        <v>114</v>
      </c>
      <c r="B81" s="2" t="s">
        <v>137</v>
      </c>
      <c r="C81" s="6" t="s">
        <v>136</v>
      </c>
      <c r="D81" s="6"/>
    </row>
    <row r="82" spans="1:4">
      <c r="A82" s="2" t="s">
        <v>185</v>
      </c>
      <c r="B82" s="2" t="s">
        <v>137</v>
      </c>
      <c r="C82" s="6" t="s">
        <v>136</v>
      </c>
      <c r="D82" s="6"/>
    </row>
    <row r="83" spans="1:4">
      <c r="A83" s="2" t="s">
        <v>115</v>
      </c>
      <c r="B83" s="2" t="s">
        <v>137</v>
      </c>
      <c r="C83" s="6" t="s">
        <v>136</v>
      </c>
      <c r="D83" s="6"/>
    </row>
    <row r="84" spans="1:4">
      <c r="A84" s="2" t="s">
        <v>116</v>
      </c>
      <c r="B84" s="2" t="s">
        <v>137</v>
      </c>
      <c r="C84" s="6" t="s">
        <v>136</v>
      </c>
      <c r="D84" s="6"/>
    </row>
    <row r="85" spans="1:4">
      <c r="A85" s="2" t="s">
        <v>262</v>
      </c>
      <c r="B85" s="2" t="s">
        <v>135</v>
      </c>
      <c r="C85" s="6" t="s">
        <v>136</v>
      </c>
      <c r="D85" s="6"/>
    </row>
    <row r="86" spans="1:4">
      <c r="A86" s="2" t="s">
        <v>312</v>
      </c>
      <c r="B86" s="2" t="s">
        <v>135</v>
      </c>
      <c r="C86" s="6" t="s">
        <v>136</v>
      </c>
      <c r="D86" s="6"/>
    </row>
    <row r="87" spans="1:4">
      <c r="A87" s="2" t="s">
        <v>317</v>
      </c>
      <c r="B87" s="2" t="s">
        <v>141</v>
      </c>
      <c r="C87" s="6" t="s">
        <v>139</v>
      </c>
      <c r="D87" s="6" t="s">
        <v>363</v>
      </c>
    </row>
    <row r="88" spans="1:4">
      <c r="A88" s="2" t="s">
        <v>319</v>
      </c>
      <c r="B88" s="2" t="s">
        <v>137</v>
      </c>
      <c r="C88" s="6" t="s">
        <v>136</v>
      </c>
      <c r="D88" s="6"/>
    </row>
    <row r="89" spans="1:4">
      <c r="A89" s="2" t="s">
        <v>264</v>
      </c>
      <c r="B89" s="2" t="s">
        <v>135</v>
      </c>
      <c r="C89" s="6" t="s">
        <v>136</v>
      </c>
      <c r="D89" s="6"/>
    </row>
    <row r="90" spans="1:4">
      <c r="A90" s="2" t="s">
        <v>287</v>
      </c>
      <c r="B90" s="2" t="s">
        <v>135</v>
      </c>
      <c r="C90" s="6" t="s">
        <v>136</v>
      </c>
      <c r="D90" s="6"/>
    </row>
    <row r="91" spans="1:4">
      <c r="A91" s="2" t="s">
        <v>51</v>
      </c>
      <c r="B91" s="2" t="s">
        <v>141</v>
      </c>
      <c r="C91" s="6" t="s">
        <v>142</v>
      </c>
      <c r="D91" s="6" t="s">
        <v>146</v>
      </c>
    </row>
    <row r="92" spans="1:4">
      <c r="A92" s="4" t="s">
        <v>121</v>
      </c>
      <c r="B92" s="4" t="s">
        <v>141</v>
      </c>
      <c r="C92" s="7" t="s">
        <v>142</v>
      </c>
      <c r="D92" s="7" t="s">
        <v>146</v>
      </c>
    </row>
    <row r="93" spans="1:4">
      <c r="A93" s="4" t="s">
        <v>122</v>
      </c>
      <c r="B93" s="4" t="s">
        <v>141</v>
      </c>
      <c r="C93" s="7" t="s">
        <v>142</v>
      </c>
      <c r="D93" s="7" t="s">
        <v>146</v>
      </c>
    </row>
    <row r="94" spans="1:4">
      <c r="A94" s="2" t="s">
        <v>337</v>
      </c>
      <c r="B94" s="2" t="s">
        <v>141</v>
      </c>
      <c r="C94" s="6" t="s">
        <v>142</v>
      </c>
      <c r="D94" s="6" t="s">
        <v>151</v>
      </c>
    </row>
    <row r="95" spans="1:4">
      <c r="A95" s="2" t="s">
        <v>278</v>
      </c>
      <c r="B95" s="2" t="s">
        <v>141</v>
      </c>
      <c r="C95" s="6" t="s">
        <v>142</v>
      </c>
      <c r="D95" s="6" t="s">
        <v>151</v>
      </c>
    </row>
    <row r="96" spans="1:4">
      <c r="A96" s="2" t="s">
        <v>310</v>
      </c>
      <c r="B96" s="2" t="s">
        <v>141</v>
      </c>
      <c r="C96" s="6" t="s">
        <v>142</v>
      </c>
      <c r="D96" s="6" t="s">
        <v>151</v>
      </c>
    </row>
    <row r="97" spans="1:4">
      <c r="A97" s="2" t="s">
        <v>279</v>
      </c>
      <c r="B97" s="2" t="s">
        <v>141</v>
      </c>
      <c r="C97" s="6" t="s">
        <v>142</v>
      </c>
      <c r="D97" s="6" t="s">
        <v>152</v>
      </c>
    </row>
    <row r="98" spans="1:4">
      <c r="A98" s="2" t="s">
        <v>341</v>
      </c>
      <c r="B98" s="2" t="s">
        <v>141</v>
      </c>
      <c r="C98" s="6" t="s">
        <v>142</v>
      </c>
      <c r="D98" s="6" t="s">
        <v>359</v>
      </c>
    </row>
    <row r="99" spans="1:4">
      <c r="A99" s="2" t="s">
        <v>106</v>
      </c>
      <c r="B99" s="2" t="s">
        <v>141</v>
      </c>
      <c r="C99" s="6" t="s">
        <v>139</v>
      </c>
      <c r="D99" s="6" t="s">
        <v>182</v>
      </c>
    </row>
    <row r="100" spans="1:4">
      <c r="A100" s="2" t="s">
        <v>28</v>
      </c>
      <c r="B100" s="2" t="s">
        <v>141</v>
      </c>
      <c r="C100" s="6" t="s">
        <v>142</v>
      </c>
      <c r="D100" s="6" t="s">
        <v>143</v>
      </c>
    </row>
    <row r="101" spans="1:4">
      <c r="A101" s="2" t="s">
        <v>37</v>
      </c>
      <c r="B101" s="2" t="s">
        <v>141</v>
      </c>
      <c r="C101" s="6" t="s">
        <v>142</v>
      </c>
      <c r="D101" s="6" t="s">
        <v>145</v>
      </c>
    </row>
    <row r="102" spans="1:4">
      <c r="A102" s="2" t="s">
        <v>43</v>
      </c>
      <c r="B102" s="2" t="s">
        <v>141</v>
      </c>
      <c r="C102" s="6" t="s">
        <v>142</v>
      </c>
      <c r="D102" s="6" t="s">
        <v>149</v>
      </c>
    </row>
    <row r="103" spans="1:4">
      <c r="A103" s="2" t="s">
        <v>50</v>
      </c>
      <c r="B103" s="2" t="s">
        <v>141</v>
      </c>
      <c r="C103" s="6" t="s">
        <v>142</v>
      </c>
      <c r="D103" s="6" t="s">
        <v>175</v>
      </c>
    </row>
    <row r="104" spans="1:4">
      <c r="A104" s="2" t="s">
        <v>19</v>
      </c>
      <c r="B104" s="2" t="s">
        <v>141</v>
      </c>
      <c r="C104" s="6" t="s">
        <v>139</v>
      </c>
      <c r="D104" s="6" t="s">
        <v>154</v>
      </c>
    </row>
    <row r="105" spans="1:4">
      <c r="A105" s="2" t="s">
        <v>42</v>
      </c>
      <c r="B105" s="2" t="s">
        <v>141</v>
      </c>
      <c r="C105" s="6" t="s">
        <v>142</v>
      </c>
      <c r="D105" s="6" t="s">
        <v>148</v>
      </c>
    </row>
    <row r="106" spans="1:4">
      <c r="A106" s="2" t="s">
        <v>59</v>
      </c>
      <c r="B106" s="2" t="s">
        <v>141</v>
      </c>
      <c r="C106" s="6" t="s">
        <v>142</v>
      </c>
      <c r="D106" s="6" t="s">
        <v>146</v>
      </c>
    </row>
    <row r="107" spans="1:4">
      <c r="A107" s="2" t="s">
        <v>77</v>
      </c>
      <c r="B107" s="2" t="s">
        <v>141</v>
      </c>
      <c r="C107" s="6" t="s">
        <v>142</v>
      </c>
      <c r="D107" s="6" t="s">
        <v>182</v>
      </c>
    </row>
    <row r="108" spans="1:4">
      <c r="A108" s="4" t="s">
        <v>131</v>
      </c>
      <c r="B108" s="4" t="s">
        <v>141</v>
      </c>
      <c r="C108" s="7" t="s">
        <v>142</v>
      </c>
      <c r="D108" s="7" t="s">
        <v>182</v>
      </c>
    </row>
    <row r="109" spans="1:4">
      <c r="A109" s="2" t="s">
        <v>280</v>
      </c>
      <c r="B109" s="2" t="s">
        <v>141</v>
      </c>
      <c r="C109" s="6" t="s">
        <v>142</v>
      </c>
      <c r="D109" s="6" t="s">
        <v>358</v>
      </c>
    </row>
    <row r="110" spans="1:4">
      <c r="A110" s="2" t="s">
        <v>308</v>
      </c>
      <c r="B110" s="2" t="s">
        <v>141</v>
      </c>
      <c r="C110" s="6" t="s">
        <v>142</v>
      </c>
      <c r="D110" s="6" t="s">
        <v>362</v>
      </c>
    </row>
    <row r="111" spans="1:4">
      <c r="A111" s="2" t="s">
        <v>334</v>
      </c>
      <c r="B111" s="2" t="s">
        <v>141</v>
      </c>
      <c r="C111" s="6" t="s">
        <v>142</v>
      </c>
      <c r="D111" s="6" t="s">
        <v>158</v>
      </c>
    </row>
    <row r="112" spans="1:4">
      <c r="A112" s="2" t="s">
        <v>335</v>
      </c>
      <c r="B112" s="2" t="s">
        <v>141</v>
      </c>
      <c r="C112" s="6" t="s">
        <v>142</v>
      </c>
      <c r="D112" s="6" t="s">
        <v>143</v>
      </c>
    </row>
    <row r="113" spans="1:4">
      <c r="A113" s="2" t="s">
        <v>336</v>
      </c>
      <c r="B113" s="2" t="s">
        <v>141</v>
      </c>
      <c r="C113" s="6" t="s">
        <v>142</v>
      </c>
      <c r="D113" s="6" t="s">
        <v>144</v>
      </c>
    </row>
    <row r="114" spans="1:4">
      <c r="A114" s="2" t="s">
        <v>338</v>
      </c>
      <c r="B114" s="2" t="s">
        <v>141</v>
      </c>
      <c r="C114" s="6" t="s">
        <v>142</v>
      </c>
      <c r="D114" s="6" t="s">
        <v>157</v>
      </c>
    </row>
    <row r="115" spans="1:4">
      <c r="A115" s="2" t="s">
        <v>339</v>
      </c>
      <c r="B115" s="2" t="s">
        <v>141</v>
      </c>
      <c r="C115" s="6" t="s">
        <v>142</v>
      </c>
      <c r="D115" s="6" t="s">
        <v>159</v>
      </c>
    </row>
    <row r="116" spans="1:4">
      <c r="A116" s="2" t="s">
        <v>303</v>
      </c>
      <c r="B116" s="2" t="s">
        <v>141</v>
      </c>
      <c r="C116" s="6" t="s">
        <v>142</v>
      </c>
      <c r="D116" s="6" t="s">
        <v>156</v>
      </c>
    </row>
    <row r="117" spans="1:4">
      <c r="A117" s="2" t="s">
        <v>343</v>
      </c>
      <c r="B117" s="2" t="s">
        <v>141</v>
      </c>
      <c r="C117" s="6" t="s">
        <v>142</v>
      </c>
      <c r="D117" s="6" t="s">
        <v>143</v>
      </c>
    </row>
    <row r="118" spans="1:4">
      <c r="A118" s="2" t="s">
        <v>345</v>
      </c>
      <c r="B118" s="2" t="s">
        <v>141</v>
      </c>
      <c r="C118" s="6" t="s">
        <v>142</v>
      </c>
      <c r="D118" s="6" t="s">
        <v>155</v>
      </c>
    </row>
    <row r="119" spans="1:4">
      <c r="A119" s="2" t="s">
        <v>346</v>
      </c>
      <c r="B119" s="2" t="s">
        <v>141</v>
      </c>
      <c r="C119" s="6" t="s">
        <v>142</v>
      </c>
      <c r="D119" s="6" t="s">
        <v>143</v>
      </c>
    </row>
    <row r="120" spans="1:4">
      <c r="A120" s="2" t="s">
        <v>302</v>
      </c>
      <c r="B120" s="2" t="s">
        <v>141</v>
      </c>
      <c r="C120" s="6" t="s">
        <v>142</v>
      </c>
      <c r="D120" s="6" t="s">
        <v>156</v>
      </c>
    </row>
    <row r="121" spans="1:4">
      <c r="A121" s="2" t="s">
        <v>281</v>
      </c>
      <c r="B121" s="2" t="s">
        <v>141</v>
      </c>
      <c r="C121" s="6" t="s">
        <v>142</v>
      </c>
      <c r="D121" s="6" t="s">
        <v>153</v>
      </c>
    </row>
    <row r="122" spans="1:4">
      <c r="A122" s="2" t="s">
        <v>340</v>
      </c>
      <c r="B122" s="2" t="s">
        <v>141</v>
      </c>
      <c r="C122" s="6" t="s">
        <v>142</v>
      </c>
      <c r="D122" s="6" t="s">
        <v>148</v>
      </c>
    </row>
    <row r="123" spans="1:4">
      <c r="A123" s="2" t="s">
        <v>83</v>
      </c>
      <c r="B123" s="2" t="s">
        <v>141</v>
      </c>
      <c r="C123" s="6" t="s">
        <v>142</v>
      </c>
      <c r="D123" s="6" t="s">
        <v>165</v>
      </c>
    </row>
    <row r="124" spans="1:4">
      <c r="A124" s="2" t="s">
        <v>344</v>
      </c>
      <c r="B124" s="2" t="s">
        <v>141</v>
      </c>
      <c r="C124" s="6" t="s">
        <v>139</v>
      </c>
      <c r="D124" s="6" t="s">
        <v>366</v>
      </c>
    </row>
    <row r="125" spans="1:4">
      <c r="A125" s="2" t="s">
        <v>282</v>
      </c>
      <c r="B125" s="2" t="s">
        <v>141</v>
      </c>
      <c r="C125" s="6" t="s">
        <v>139</v>
      </c>
      <c r="D125" s="6" t="s">
        <v>154</v>
      </c>
    </row>
    <row r="126" spans="1:4">
      <c r="A126" s="2" t="s">
        <v>304</v>
      </c>
      <c r="B126" s="2" t="s">
        <v>141</v>
      </c>
      <c r="C126" s="6" t="s">
        <v>139</v>
      </c>
      <c r="D126" s="6" t="s">
        <v>360</v>
      </c>
    </row>
    <row r="127" spans="1:4">
      <c r="A127" s="2" t="s">
        <v>84</v>
      </c>
      <c r="B127" s="2" t="s">
        <v>141</v>
      </c>
      <c r="C127" s="6" t="s">
        <v>139</v>
      </c>
      <c r="D127" s="6" t="s">
        <v>166</v>
      </c>
    </row>
    <row r="128" spans="1:4">
      <c r="A128" s="2" t="s">
        <v>22</v>
      </c>
      <c r="B128" s="2" t="s">
        <v>141</v>
      </c>
      <c r="C128" s="6" t="s">
        <v>139</v>
      </c>
      <c r="D128" s="6" t="s">
        <v>152</v>
      </c>
    </row>
    <row r="129" spans="1:4">
      <c r="A129" s="2" t="s">
        <v>40</v>
      </c>
      <c r="B129" s="2" t="s">
        <v>141</v>
      </c>
      <c r="C129" s="6" t="s">
        <v>139</v>
      </c>
      <c r="D129" s="6" t="s">
        <v>361</v>
      </c>
    </row>
    <row r="130" spans="1:4">
      <c r="A130" s="2" t="s">
        <v>29</v>
      </c>
      <c r="B130" s="2" t="s">
        <v>141</v>
      </c>
      <c r="C130" s="6" t="s">
        <v>139</v>
      </c>
      <c r="D130" s="6" t="s">
        <v>174</v>
      </c>
    </row>
    <row r="131" spans="1:4">
      <c r="A131" s="2" t="s">
        <v>11</v>
      </c>
      <c r="B131" s="2" t="s">
        <v>141</v>
      </c>
      <c r="C131" s="6" t="s">
        <v>139</v>
      </c>
      <c r="D131" s="6" t="s">
        <v>171</v>
      </c>
    </row>
    <row r="132" spans="1:4">
      <c r="A132" s="2" t="s">
        <v>277</v>
      </c>
      <c r="B132" s="2" t="s">
        <v>141</v>
      </c>
      <c r="C132" s="6" t="s">
        <v>142</v>
      </c>
      <c r="D132" s="6" t="s">
        <v>143</v>
      </c>
    </row>
    <row r="133" spans="1:4">
      <c r="A133" s="2" t="s">
        <v>311</v>
      </c>
      <c r="B133" s="2" t="s">
        <v>141</v>
      </c>
      <c r="C133" s="6" t="s">
        <v>142</v>
      </c>
      <c r="D133" s="6" t="s">
        <v>155</v>
      </c>
    </row>
    <row r="134" spans="1:4">
      <c r="A134" s="2" t="s">
        <v>342</v>
      </c>
      <c r="B134" s="2" t="s">
        <v>141</v>
      </c>
      <c r="C134" s="6" t="s">
        <v>142</v>
      </c>
      <c r="D134" s="6" t="s">
        <v>157</v>
      </c>
    </row>
    <row r="135" spans="1:4">
      <c r="A135" s="2" t="s">
        <v>283</v>
      </c>
      <c r="B135" s="2" t="s">
        <v>141</v>
      </c>
      <c r="C135" s="6" t="s">
        <v>139</v>
      </c>
      <c r="D135" s="6" t="s">
        <v>155</v>
      </c>
    </row>
    <row r="136" spans="1:4">
      <c r="A136" s="2" t="s">
        <v>88</v>
      </c>
      <c r="B136" s="2" t="s">
        <v>137</v>
      </c>
      <c r="C136" s="6" t="s">
        <v>136</v>
      </c>
      <c r="D136" s="6"/>
    </row>
    <row r="137" spans="1:4">
      <c r="A137" s="2" t="s">
        <v>91</v>
      </c>
      <c r="B137" s="2" t="s">
        <v>137</v>
      </c>
      <c r="C137" s="6" t="s">
        <v>136</v>
      </c>
      <c r="D137" s="6"/>
    </row>
    <row r="138" spans="1:4">
      <c r="A138" s="2" t="s">
        <v>92</v>
      </c>
      <c r="B138" s="2" t="s">
        <v>135</v>
      </c>
      <c r="C138" s="6" t="s">
        <v>136</v>
      </c>
      <c r="D138" s="6"/>
    </row>
    <row r="139" spans="1:4">
      <c r="A139" s="2" t="s">
        <v>93</v>
      </c>
      <c r="B139" s="2" t="s">
        <v>177</v>
      </c>
      <c r="C139" s="6" t="s">
        <v>136</v>
      </c>
      <c r="D139" s="6"/>
    </row>
    <row r="140" spans="1:4">
      <c r="A140" s="2" t="s">
        <v>94</v>
      </c>
      <c r="B140" s="2" t="s">
        <v>137</v>
      </c>
      <c r="C140" s="6" t="s">
        <v>139</v>
      </c>
      <c r="D140" s="6"/>
    </row>
    <row r="141" spans="1:4">
      <c r="A141" s="2" t="s">
        <v>99</v>
      </c>
      <c r="B141" s="2" t="s">
        <v>137</v>
      </c>
      <c r="C141" s="6" t="s">
        <v>136</v>
      </c>
      <c r="D141" s="6"/>
    </row>
    <row r="142" spans="1:4">
      <c r="A142" s="2" t="s">
        <v>89</v>
      </c>
      <c r="B142" s="2" t="s">
        <v>135</v>
      </c>
      <c r="C142" s="6" t="s">
        <v>136</v>
      </c>
      <c r="D142" s="6"/>
    </row>
    <row r="143" spans="1:4">
      <c r="A143" s="2" t="s">
        <v>90</v>
      </c>
      <c r="B143" s="2" t="s">
        <v>177</v>
      </c>
      <c r="C143" s="6" t="s">
        <v>136</v>
      </c>
      <c r="D143" s="6"/>
    </row>
    <row r="144" spans="1:4">
      <c r="A144" s="2" t="s">
        <v>95</v>
      </c>
      <c r="B144" s="2" t="s">
        <v>137</v>
      </c>
      <c r="C144" s="6" t="s">
        <v>136</v>
      </c>
      <c r="D144" s="6"/>
    </row>
    <row r="145" spans="1:4">
      <c r="A145" s="2" t="s">
        <v>100</v>
      </c>
      <c r="B145" s="2" t="s">
        <v>137</v>
      </c>
      <c r="C145" s="6" t="s">
        <v>139</v>
      </c>
      <c r="D145" s="6"/>
    </row>
    <row r="146" spans="1:4">
      <c r="A146" s="2" t="s">
        <v>98</v>
      </c>
      <c r="B146" s="2" t="s">
        <v>137</v>
      </c>
      <c r="C146" s="6" t="s">
        <v>136</v>
      </c>
      <c r="D146" s="6"/>
    </row>
    <row r="147" spans="1:4">
      <c r="A147" s="2" t="s">
        <v>97</v>
      </c>
      <c r="B147" s="2" t="s">
        <v>141</v>
      </c>
      <c r="C147" s="6" t="s">
        <v>139</v>
      </c>
      <c r="D147" s="6"/>
    </row>
    <row r="148" spans="1:4">
      <c r="A148" s="2" t="s">
        <v>96</v>
      </c>
      <c r="B148" s="2" t="s">
        <v>138</v>
      </c>
      <c r="C148" s="6" t="s">
        <v>139</v>
      </c>
      <c r="D148" s="6"/>
    </row>
    <row r="149" spans="1:4">
      <c r="A149" s="2" t="s">
        <v>60</v>
      </c>
      <c r="B149" s="2" t="s">
        <v>141</v>
      </c>
      <c r="C149" s="6" t="s">
        <v>142</v>
      </c>
      <c r="D149" s="6" t="s">
        <v>147</v>
      </c>
    </row>
    <row r="150" spans="1:4">
      <c r="A150" s="2" t="s">
        <v>285</v>
      </c>
      <c r="B150" s="2" t="s">
        <v>141</v>
      </c>
      <c r="C150" s="6" t="s">
        <v>142</v>
      </c>
      <c r="D150" s="6" t="s">
        <v>149</v>
      </c>
    </row>
    <row r="151" spans="1:4">
      <c r="A151" s="2" t="s">
        <v>331</v>
      </c>
      <c r="B151" s="2" t="s">
        <v>141</v>
      </c>
      <c r="C151" s="6" t="s">
        <v>142</v>
      </c>
      <c r="D151" s="6" t="s">
        <v>365</v>
      </c>
    </row>
    <row r="152" spans="1:4">
      <c r="A152" s="2" t="s">
        <v>81</v>
      </c>
      <c r="B152" s="2" t="s">
        <v>141</v>
      </c>
      <c r="C152" s="6" t="s">
        <v>142</v>
      </c>
      <c r="D152" s="6" t="s">
        <v>163</v>
      </c>
    </row>
    <row r="153" spans="1:4">
      <c r="A153" s="2" t="s">
        <v>276</v>
      </c>
      <c r="B153" s="2" t="s">
        <v>141</v>
      </c>
      <c r="C153" s="6" t="s">
        <v>142</v>
      </c>
      <c r="D153" s="6" t="s">
        <v>150</v>
      </c>
    </row>
    <row r="154" spans="1:4">
      <c r="A154" s="2" t="s">
        <v>332</v>
      </c>
      <c r="B154" s="2" t="s">
        <v>141</v>
      </c>
      <c r="C154" s="6" t="s">
        <v>142</v>
      </c>
      <c r="D154" s="6" t="s">
        <v>150</v>
      </c>
    </row>
    <row r="155" spans="1:4">
      <c r="A155" s="2" t="s">
        <v>305</v>
      </c>
      <c r="B155" s="2" t="s">
        <v>141</v>
      </c>
      <c r="C155" s="6" t="s">
        <v>142</v>
      </c>
      <c r="D155" s="6" t="s">
        <v>361</v>
      </c>
    </row>
    <row r="156" spans="1:4">
      <c r="A156" s="2" t="s">
        <v>80</v>
      </c>
      <c r="B156" s="2" t="s">
        <v>141</v>
      </c>
      <c r="C156" s="6" t="s">
        <v>142</v>
      </c>
      <c r="D156" s="6" t="s">
        <v>162</v>
      </c>
    </row>
    <row r="157" spans="1:4">
      <c r="A157" s="2" t="s">
        <v>333</v>
      </c>
      <c r="B157" s="2" t="s">
        <v>141</v>
      </c>
      <c r="C157" s="6" t="s">
        <v>142</v>
      </c>
      <c r="D157" s="6" t="s">
        <v>164</v>
      </c>
    </row>
    <row r="158" spans="1:4">
      <c r="A158" s="4" t="s">
        <v>125</v>
      </c>
      <c r="B158" s="4" t="s">
        <v>141</v>
      </c>
      <c r="C158" s="7" t="s">
        <v>139</v>
      </c>
      <c r="D158" s="7" t="s">
        <v>186</v>
      </c>
    </row>
    <row r="159" spans="1:4">
      <c r="A159" s="4" t="s">
        <v>126</v>
      </c>
      <c r="B159" s="4" t="s">
        <v>141</v>
      </c>
      <c r="C159" s="7" t="s">
        <v>139</v>
      </c>
      <c r="D159" s="7" t="s">
        <v>187</v>
      </c>
    </row>
    <row r="160" spans="1:4">
      <c r="A160" s="2" t="s">
        <v>12</v>
      </c>
      <c r="B160" s="2" t="s">
        <v>141</v>
      </c>
      <c r="C160" s="6" t="s">
        <v>142</v>
      </c>
      <c r="D160" s="6" t="s">
        <v>143</v>
      </c>
    </row>
    <row r="161" spans="1:4">
      <c r="A161" s="2" t="s">
        <v>35</v>
      </c>
      <c r="B161" s="2" t="s">
        <v>141</v>
      </c>
      <c r="C161" s="6" t="s">
        <v>139</v>
      </c>
      <c r="D161" s="6" t="s">
        <v>173</v>
      </c>
    </row>
    <row r="162" spans="1:4">
      <c r="A162" s="4" t="s">
        <v>127</v>
      </c>
      <c r="B162" s="4" t="s">
        <v>141</v>
      </c>
      <c r="C162" s="7" t="s">
        <v>139</v>
      </c>
      <c r="D162" s="7" t="s">
        <v>188</v>
      </c>
    </row>
    <row r="163" spans="1:4">
      <c r="A163" s="2" t="s">
        <v>13</v>
      </c>
      <c r="B163" s="2" t="s">
        <v>141</v>
      </c>
      <c r="C163" s="6" t="s">
        <v>142</v>
      </c>
      <c r="D163" s="6" t="s">
        <v>158</v>
      </c>
    </row>
    <row r="164" spans="1:4">
      <c r="A164" s="2" t="s">
        <v>44</v>
      </c>
      <c r="B164" s="2" t="s">
        <v>141</v>
      </c>
      <c r="C164" s="6" t="s">
        <v>142</v>
      </c>
      <c r="D164" s="6" t="s">
        <v>168</v>
      </c>
    </row>
    <row r="165" spans="1:4">
      <c r="A165" s="2" t="s">
        <v>20</v>
      </c>
      <c r="B165" s="2" t="s">
        <v>141</v>
      </c>
      <c r="C165" s="6" t="s">
        <v>139</v>
      </c>
      <c r="D165" s="6" t="s">
        <v>169</v>
      </c>
    </row>
    <row r="166" spans="1:4">
      <c r="A166" s="2" t="s">
        <v>71</v>
      </c>
      <c r="B166" s="2" t="s">
        <v>141</v>
      </c>
      <c r="C166" s="6" t="s">
        <v>142</v>
      </c>
      <c r="D166" s="6" t="s">
        <v>152</v>
      </c>
    </row>
    <row r="167" spans="1:4">
      <c r="A167" s="2" t="s">
        <v>72</v>
      </c>
      <c r="B167" s="2" t="s">
        <v>141</v>
      </c>
      <c r="C167" s="6" t="s">
        <v>139</v>
      </c>
      <c r="D167" s="6" t="s">
        <v>180</v>
      </c>
    </row>
    <row r="168" spans="1:4">
      <c r="A168" s="2" t="s">
        <v>47</v>
      </c>
      <c r="B168" s="2" t="s">
        <v>138</v>
      </c>
      <c r="C168" s="6" t="s">
        <v>139</v>
      </c>
      <c r="D168" s="6" t="s">
        <v>144</v>
      </c>
    </row>
    <row r="169" spans="1:4">
      <c r="A169" s="2" t="s">
        <v>49</v>
      </c>
      <c r="B169" s="2" t="s">
        <v>138</v>
      </c>
      <c r="C169" s="6" t="s">
        <v>139</v>
      </c>
      <c r="D169" s="6" t="s">
        <v>143</v>
      </c>
    </row>
    <row r="170" spans="1:4">
      <c r="A170" s="2" t="s">
        <v>103</v>
      </c>
      <c r="B170" s="2" t="s">
        <v>141</v>
      </c>
      <c r="C170" s="6" t="s">
        <v>139</v>
      </c>
      <c r="D170" s="6" t="s">
        <v>184</v>
      </c>
    </row>
    <row r="171" spans="1:4">
      <c r="A171" s="2" t="s">
        <v>104</v>
      </c>
      <c r="B171" s="2" t="s">
        <v>141</v>
      </c>
      <c r="C171" s="6" t="s">
        <v>139</v>
      </c>
      <c r="D171" s="6" t="s">
        <v>182</v>
      </c>
    </row>
    <row r="172" spans="1:4">
      <c r="A172" s="2" t="s">
        <v>86</v>
      </c>
      <c r="B172" s="2" t="s">
        <v>141</v>
      </c>
      <c r="C172" s="6" t="s">
        <v>142</v>
      </c>
      <c r="D172" s="6" t="s">
        <v>158</v>
      </c>
    </row>
    <row r="173" spans="1:4">
      <c r="A173" s="4" t="s">
        <v>124</v>
      </c>
      <c r="B173" s="4" t="s">
        <v>141</v>
      </c>
      <c r="C173" s="7" t="s">
        <v>142</v>
      </c>
      <c r="D173" s="7" t="s">
        <v>143</v>
      </c>
    </row>
    <row r="174" spans="1:4">
      <c r="A174" s="2" t="s">
        <v>87</v>
      </c>
      <c r="B174" s="2" t="s">
        <v>141</v>
      </c>
      <c r="C174" s="6" t="s">
        <v>142</v>
      </c>
      <c r="D174" s="6" t="s">
        <v>183</v>
      </c>
    </row>
    <row r="175" spans="1:4">
      <c r="A175" s="3" t="s">
        <v>25</v>
      </c>
      <c r="B175" s="2" t="s">
        <v>141</v>
      </c>
      <c r="C175" s="6" t="s">
        <v>142</v>
      </c>
      <c r="D175" s="6" t="s">
        <v>167</v>
      </c>
    </row>
    <row r="176" spans="1:4">
      <c r="A176" s="2" t="s">
        <v>26</v>
      </c>
      <c r="B176" s="2" t="s">
        <v>141</v>
      </c>
      <c r="C176" s="6" t="s">
        <v>142</v>
      </c>
      <c r="D176" s="6" t="s">
        <v>168</v>
      </c>
    </row>
    <row r="177" spans="1:4">
      <c r="A177" s="2" t="s">
        <v>8</v>
      </c>
      <c r="B177" s="2" t="s">
        <v>141</v>
      </c>
      <c r="C177" s="6" t="s">
        <v>142</v>
      </c>
      <c r="D177" s="6" t="s">
        <v>140</v>
      </c>
    </row>
    <row r="178" spans="1:4">
      <c r="A178" s="2" t="s">
        <v>14</v>
      </c>
      <c r="B178" s="2" t="s">
        <v>141</v>
      </c>
      <c r="C178" s="6" t="s">
        <v>142</v>
      </c>
      <c r="D178" s="6" t="s">
        <v>158</v>
      </c>
    </row>
    <row r="179" spans="1:4">
      <c r="A179" s="2" t="s">
        <v>31</v>
      </c>
      <c r="B179" s="2" t="s">
        <v>141</v>
      </c>
      <c r="C179" s="6" t="s">
        <v>142</v>
      </c>
      <c r="D179" s="6" t="s">
        <v>145</v>
      </c>
    </row>
    <row r="180" spans="1:4">
      <c r="A180" s="2" t="s">
        <v>17</v>
      </c>
      <c r="B180" s="2" t="s">
        <v>141</v>
      </c>
      <c r="C180" s="6" t="s">
        <v>142</v>
      </c>
      <c r="D180" s="6" t="s">
        <v>140</v>
      </c>
    </row>
    <row r="181" spans="1:4">
      <c r="A181" s="2" t="s">
        <v>24</v>
      </c>
      <c r="B181" s="2" t="s">
        <v>141</v>
      </c>
      <c r="C181" s="6" t="s">
        <v>142</v>
      </c>
      <c r="D181" s="6" t="s">
        <v>176</v>
      </c>
    </row>
    <row r="182" spans="1:4">
      <c r="A182" s="2" t="s">
        <v>18</v>
      </c>
      <c r="B182" s="2" t="s">
        <v>141</v>
      </c>
      <c r="C182" s="6" t="s">
        <v>142</v>
      </c>
      <c r="D182" s="6" t="s">
        <v>140</v>
      </c>
    </row>
    <row r="183" spans="1:4">
      <c r="A183" s="2" t="s">
        <v>54</v>
      </c>
      <c r="B183" s="2" t="s">
        <v>138</v>
      </c>
      <c r="C183" s="6" t="s">
        <v>139</v>
      </c>
      <c r="D183" s="6" t="s">
        <v>159</v>
      </c>
    </row>
    <row r="184" spans="1:4">
      <c r="A184" s="2" t="s">
        <v>67</v>
      </c>
      <c r="B184" s="2" t="s">
        <v>141</v>
      </c>
      <c r="C184" s="6" t="s">
        <v>139</v>
      </c>
      <c r="D184" s="6" t="s">
        <v>160</v>
      </c>
    </row>
    <row r="185" spans="1:4">
      <c r="A185" s="2" t="s">
        <v>68</v>
      </c>
      <c r="B185" s="2" t="s">
        <v>141</v>
      </c>
      <c r="C185" s="6" t="s">
        <v>139</v>
      </c>
      <c r="D185" s="6" t="s">
        <v>178</v>
      </c>
    </row>
    <row r="186" spans="1:4">
      <c r="A186" s="2" t="s">
        <v>74</v>
      </c>
      <c r="B186" s="2" t="s">
        <v>141</v>
      </c>
      <c r="C186" s="6" t="s">
        <v>142</v>
      </c>
      <c r="D186" s="6" t="s">
        <v>181</v>
      </c>
    </row>
    <row r="187" spans="1:4">
      <c r="A187" s="2" t="s">
        <v>76</v>
      </c>
      <c r="B187" s="2" t="s">
        <v>141</v>
      </c>
      <c r="C187" s="6" t="s">
        <v>142</v>
      </c>
      <c r="D187" s="6" t="s">
        <v>170</v>
      </c>
    </row>
    <row r="188" spans="1:4">
      <c r="A188" s="2" t="s">
        <v>107</v>
      </c>
      <c r="B188" s="2" t="s">
        <v>141</v>
      </c>
      <c r="C188" s="6" t="s">
        <v>139</v>
      </c>
      <c r="D188" s="6" t="s">
        <v>182</v>
      </c>
    </row>
    <row r="189" spans="1:4">
      <c r="A189" s="4" t="s">
        <v>128</v>
      </c>
      <c r="B189" s="4" t="s">
        <v>141</v>
      </c>
      <c r="C189" s="7" t="s">
        <v>139</v>
      </c>
      <c r="D189" s="7" t="s">
        <v>164</v>
      </c>
    </row>
    <row r="190" spans="1:4">
      <c r="A190" s="4" t="s">
        <v>129</v>
      </c>
      <c r="B190" s="4" t="s">
        <v>141</v>
      </c>
      <c r="C190" s="7" t="s">
        <v>142</v>
      </c>
      <c r="D190" s="7" t="s">
        <v>143</v>
      </c>
    </row>
    <row r="191" spans="1:4">
      <c r="A191" s="4" t="s">
        <v>130</v>
      </c>
      <c r="B191" s="4" t="s">
        <v>141</v>
      </c>
      <c r="C191" s="7" t="s">
        <v>142</v>
      </c>
      <c r="D191" s="7" t="s">
        <v>143</v>
      </c>
    </row>
    <row r="192" spans="1:4">
      <c r="A192" s="2" t="s">
        <v>352</v>
      </c>
      <c r="B192" s="2" t="s">
        <v>138</v>
      </c>
      <c r="C192" s="6" t="s">
        <v>139</v>
      </c>
      <c r="D192" s="6" t="s">
        <v>156</v>
      </c>
    </row>
    <row r="193" spans="1:4">
      <c r="A193" s="2" t="s">
        <v>289</v>
      </c>
      <c r="B193" s="2" t="s">
        <v>141</v>
      </c>
      <c r="C193" s="6" t="s">
        <v>142</v>
      </c>
      <c r="D193" s="6" t="s">
        <v>143</v>
      </c>
    </row>
    <row r="194" spans="1:4">
      <c r="A194" s="2" t="s">
        <v>269</v>
      </c>
      <c r="B194" s="2" t="s">
        <v>141</v>
      </c>
      <c r="C194" s="6" t="s">
        <v>142</v>
      </c>
      <c r="D194" s="6" t="s">
        <v>145</v>
      </c>
    </row>
    <row r="195" spans="1:4">
      <c r="A195" s="2" t="s">
        <v>284</v>
      </c>
      <c r="B195" s="2" t="s">
        <v>141</v>
      </c>
      <c r="C195" s="6" t="s">
        <v>142</v>
      </c>
      <c r="D195" s="6" t="s">
        <v>145</v>
      </c>
    </row>
    <row r="196" spans="1:4">
      <c r="A196" s="2" t="s">
        <v>323</v>
      </c>
      <c r="B196" s="2" t="s">
        <v>141</v>
      </c>
      <c r="C196" s="6" t="s">
        <v>142</v>
      </c>
      <c r="D196" s="6" t="s">
        <v>143</v>
      </c>
    </row>
    <row r="197" spans="1:4">
      <c r="A197" s="2" t="s">
        <v>299</v>
      </c>
      <c r="B197" s="2" t="s">
        <v>141</v>
      </c>
      <c r="C197" s="6" t="s">
        <v>142</v>
      </c>
      <c r="D197" s="6" t="s">
        <v>359</v>
      </c>
    </row>
    <row r="198" spans="1:4">
      <c r="A198" s="2" t="s">
        <v>326</v>
      </c>
      <c r="B198" s="2" t="s">
        <v>141</v>
      </c>
      <c r="C198" s="6" t="s">
        <v>142</v>
      </c>
      <c r="D198" s="6" t="s">
        <v>359</v>
      </c>
    </row>
    <row r="199" spans="1:4">
      <c r="A199" s="2" t="s">
        <v>274</v>
      </c>
      <c r="B199" s="2" t="s">
        <v>141</v>
      </c>
      <c r="C199" s="6" t="s">
        <v>142</v>
      </c>
      <c r="D199" s="6" t="s">
        <v>149</v>
      </c>
    </row>
    <row r="200" spans="1:4">
      <c r="A200" s="2" t="s">
        <v>314</v>
      </c>
      <c r="B200" s="2" t="s">
        <v>141</v>
      </c>
      <c r="C200" s="6" t="s">
        <v>142</v>
      </c>
      <c r="D200" s="6" t="s">
        <v>149</v>
      </c>
    </row>
    <row r="201" spans="1:4">
      <c r="A201" s="2" t="s">
        <v>327</v>
      </c>
      <c r="B201" s="2" t="s">
        <v>141</v>
      </c>
      <c r="C201" s="6" t="s">
        <v>139</v>
      </c>
      <c r="D201" s="6" t="s">
        <v>149</v>
      </c>
    </row>
    <row r="202" spans="1:4">
      <c r="A202" s="2" t="s">
        <v>275</v>
      </c>
      <c r="B202" s="2" t="s">
        <v>141</v>
      </c>
      <c r="C202" s="6" t="s">
        <v>142</v>
      </c>
      <c r="D202" s="6" t="s">
        <v>149</v>
      </c>
    </row>
    <row r="203" spans="1:4">
      <c r="A203" s="2" t="s">
        <v>329</v>
      </c>
      <c r="B203" s="2" t="s">
        <v>141</v>
      </c>
      <c r="C203" s="6" t="s">
        <v>142</v>
      </c>
      <c r="D203" s="6" t="s">
        <v>149</v>
      </c>
    </row>
    <row r="204" spans="1:4">
      <c r="A204" s="2" t="s">
        <v>330</v>
      </c>
      <c r="B204" s="2" t="s">
        <v>141</v>
      </c>
      <c r="C204" s="6" t="s">
        <v>142</v>
      </c>
      <c r="D204" s="6" t="s">
        <v>364</v>
      </c>
    </row>
    <row r="205" spans="1:4">
      <c r="A205" s="2" t="s">
        <v>82</v>
      </c>
      <c r="B205" s="2" t="s">
        <v>141</v>
      </c>
      <c r="C205" s="6" t="s">
        <v>139</v>
      </c>
      <c r="D205" s="6" t="s">
        <v>150</v>
      </c>
    </row>
    <row r="206" spans="1:4">
      <c r="A206" s="2" t="s">
        <v>313</v>
      </c>
      <c r="B206" s="2" t="s">
        <v>141</v>
      </c>
      <c r="C206" s="6" t="s">
        <v>139</v>
      </c>
      <c r="D206" s="6" t="s">
        <v>156</v>
      </c>
    </row>
    <row r="207" spans="1:4">
      <c r="A207" s="2" t="s">
        <v>266</v>
      </c>
      <c r="B207" s="2" t="s">
        <v>141</v>
      </c>
      <c r="C207" s="6" t="s">
        <v>142</v>
      </c>
      <c r="D207" s="6" t="s">
        <v>143</v>
      </c>
    </row>
    <row r="208" spans="1:4">
      <c r="A208" s="2" t="s">
        <v>321</v>
      </c>
      <c r="B208" s="2" t="s">
        <v>141</v>
      </c>
      <c r="C208" s="6" t="s">
        <v>142</v>
      </c>
      <c r="D208" s="6" t="s">
        <v>143</v>
      </c>
    </row>
    <row r="209" spans="1:4">
      <c r="A209" s="2" t="s">
        <v>267</v>
      </c>
      <c r="B209" s="2" t="s">
        <v>141</v>
      </c>
      <c r="C209" s="6" t="s">
        <v>142</v>
      </c>
      <c r="D209" s="6" t="s">
        <v>143</v>
      </c>
    </row>
    <row r="210" spans="1:4">
      <c r="A210" s="2" t="s">
        <v>322</v>
      </c>
      <c r="B210" s="2" t="s">
        <v>141</v>
      </c>
      <c r="C210" s="6" t="s">
        <v>142</v>
      </c>
      <c r="D210" s="6" t="s">
        <v>153</v>
      </c>
    </row>
    <row r="211" spans="1:4">
      <c r="A211" s="2" t="s">
        <v>292</v>
      </c>
      <c r="B211" s="2" t="s">
        <v>138</v>
      </c>
      <c r="C211" s="6" t="s">
        <v>142</v>
      </c>
      <c r="D211" s="6" t="s">
        <v>156</v>
      </c>
    </row>
    <row r="212" spans="1:4">
      <c r="A212" s="2" t="s">
        <v>293</v>
      </c>
      <c r="B212" s="2" t="s">
        <v>141</v>
      </c>
      <c r="C212" s="6" t="s">
        <v>142</v>
      </c>
      <c r="D212" s="6" t="s">
        <v>156</v>
      </c>
    </row>
    <row r="213" spans="1:4">
      <c r="A213" s="2" t="s">
        <v>294</v>
      </c>
      <c r="B213" s="2" t="s">
        <v>138</v>
      </c>
      <c r="C213" s="6" t="s">
        <v>142</v>
      </c>
      <c r="D213" s="6" t="s">
        <v>156</v>
      </c>
    </row>
    <row r="214" spans="1:4">
      <c r="A214" s="2" t="s">
        <v>295</v>
      </c>
      <c r="B214" s="2" t="s">
        <v>372</v>
      </c>
      <c r="C214" s="6" t="s">
        <v>142</v>
      </c>
      <c r="D214" s="6" t="s">
        <v>156</v>
      </c>
    </row>
    <row r="215" spans="1:4">
      <c r="A215" s="2" t="s">
        <v>296</v>
      </c>
      <c r="B215" s="2" t="s">
        <v>138</v>
      </c>
      <c r="C215" s="6" t="s">
        <v>142</v>
      </c>
      <c r="D215" s="6" t="s">
        <v>156</v>
      </c>
    </row>
    <row r="216" spans="1:4">
      <c r="A216" s="2" t="s">
        <v>297</v>
      </c>
      <c r="B216" s="2" t="s">
        <v>138</v>
      </c>
      <c r="C216" s="6" t="s">
        <v>142</v>
      </c>
      <c r="D216" s="6" t="s">
        <v>156</v>
      </c>
    </row>
    <row r="217" spans="1:4">
      <c r="A217" s="2" t="s">
        <v>298</v>
      </c>
      <c r="B217" s="2" t="s">
        <v>138</v>
      </c>
      <c r="C217" s="6" t="s">
        <v>142</v>
      </c>
      <c r="D217" s="6" t="s">
        <v>156</v>
      </c>
    </row>
    <row r="218" spans="1:4">
      <c r="A218" s="2" t="s">
        <v>271</v>
      </c>
      <c r="B218" s="2" t="s">
        <v>141</v>
      </c>
      <c r="C218" s="6" t="s">
        <v>142</v>
      </c>
      <c r="D218" s="6" t="s">
        <v>146</v>
      </c>
    </row>
    <row r="219" spans="1:4">
      <c r="A219" s="2" t="s">
        <v>272</v>
      </c>
      <c r="B219" s="2" t="s">
        <v>138</v>
      </c>
      <c r="C219" s="6" t="s">
        <v>142</v>
      </c>
      <c r="D219" s="6" t="s">
        <v>147</v>
      </c>
    </row>
    <row r="220" spans="1:4">
      <c r="A220" s="2" t="s">
        <v>325</v>
      </c>
      <c r="B220" s="2" t="s">
        <v>141</v>
      </c>
      <c r="C220" s="6" t="s">
        <v>142</v>
      </c>
      <c r="D220" s="6" t="s">
        <v>155</v>
      </c>
    </row>
    <row r="221" spans="1:4">
      <c r="A221" s="2" t="s">
        <v>79</v>
      </c>
      <c r="B221" s="2" t="s">
        <v>141</v>
      </c>
      <c r="C221" s="6" t="s">
        <v>139</v>
      </c>
      <c r="D221" s="6" t="s">
        <v>161</v>
      </c>
    </row>
    <row r="222" spans="1:4">
      <c r="A222" s="2" t="s">
        <v>301</v>
      </c>
      <c r="B222" s="2" t="s">
        <v>141</v>
      </c>
      <c r="C222" s="6" t="s">
        <v>142</v>
      </c>
      <c r="D222" s="6" t="s">
        <v>158</v>
      </c>
    </row>
    <row r="223" spans="1:4">
      <c r="A223" s="2" t="s">
        <v>348</v>
      </c>
      <c r="B223" s="2" t="s">
        <v>138</v>
      </c>
      <c r="C223" s="6" t="s">
        <v>139</v>
      </c>
      <c r="D223" s="6" t="s">
        <v>146</v>
      </c>
    </row>
    <row r="224" spans="1:4">
      <c r="A224" s="2" t="s">
        <v>349</v>
      </c>
      <c r="B224" s="2" t="s">
        <v>141</v>
      </c>
      <c r="C224" s="6" t="s">
        <v>142</v>
      </c>
      <c r="D224" s="6" t="s">
        <v>143</v>
      </c>
    </row>
    <row r="225" spans="1:4">
      <c r="A225" s="2" t="s">
        <v>351</v>
      </c>
      <c r="B225" s="2" t="s">
        <v>138</v>
      </c>
      <c r="C225" s="6" t="s">
        <v>139</v>
      </c>
      <c r="D225" s="6" t="s">
        <v>156</v>
      </c>
    </row>
    <row r="226" spans="1:4">
      <c r="A226" s="2" t="s">
        <v>6</v>
      </c>
      <c r="B226" s="2" t="s">
        <v>141</v>
      </c>
      <c r="C226" s="6" t="s">
        <v>142</v>
      </c>
      <c r="D226" s="6" t="s">
        <v>170</v>
      </c>
    </row>
    <row r="227" spans="1:4">
      <c r="A227" s="2" t="s">
        <v>55</v>
      </c>
      <c r="B227" s="2" t="s">
        <v>141</v>
      </c>
      <c r="C227" s="6" t="s">
        <v>142</v>
      </c>
      <c r="D227" s="6" t="s">
        <v>149</v>
      </c>
    </row>
    <row r="228" spans="1:4">
      <c r="A228" s="2" t="s">
        <v>62</v>
      </c>
      <c r="B228" s="2" t="s">
        <v>141</v>
      </c>
      <c r="C228" s="6" t="s">
        <v>142</v>
      </c>
      <c r="D228" s="6" t="s">
        <v>152</v>
      </c>
    </row>
    <row r="229" spans="1:4">
      <c r="A229" s="2" t="s">
        <v>105</v>
      </c>
      <c r="B229" s="2" t="s">
        <v>141</v>
      </c>
      <c r="C229" s="6" t="s">
        <v>142</v>
      </c>
      <c r="D229" s="6" t="s">
        <v>182</v>
      </c>
    </row>
    <row r="230" spans="1:4">
      <c r="A230" s="2" t="s">
        <v>64</v>
      </c>
      <c r="B230" s="2" t="s">
        <v>138</v>
      </c>
      <c r="C230" s="6" t="s">
        <v>142</v>
      </c>
      <c r="D230" s="6" t="s">
        <v>156</v>
      </c>
    </row>
    <row r="231" spans="1:4">
      <c r="A231" s="2" t="s">
        <v>286</v>
      </c>
      <c r="B231" s="2" t="s">
        <v>138</v>
      </c>
      <c r="C231" s="6" t="s">
        <v>142</v>
      </c>
      <c r="D231" s="6" t="s">
        <v>143</v>
      </c>
    </row>
    <row r="232" spans="1:4">
      <c r="A232" s="2" t="s">
        <v>290</v>
      </c>
      <c r="B232" s="2" t="s">
        <v>138</v>
      </c>
      <c r="C232" s="6" t="s">
        <v>142</v>
      </c>
      <c r="D232" s="6" t="s">
        <v>156</v>
      </c>
    </row>
    <row r="233" spans="1:4">
      <c r="A233" s="2" t="s">
        <v>307</v>
      </c>
      <c r="B233" s="2" t="s">
        <v>138</v>
      </c>
      <c r="C233" s="6" t="s">
        <v>142</v>
      </c>
      <c r="D233" s="6" t="s">
        <v>143</v>
      </c>
    </row>
    <row r="234" spans="1:4">
      <c r="A234" s="2" t="s">
        <v>36</v>
      </c>
      <c r="B234" s="2" t="s">
        <v>138</v>
      </c>
      <c r="C234" s="6" t="s">
        <v>139</v>
      </c>
      <c r="D234" s="6" t="s">
        <v>144</v>
      </c>
    </row>
    <row r="235" spans="1:4">
      <c r="A235" s="2" t="s">
        <v>56</v>
      </c>
      <c r="B235" s="2" t="s">
        <v>138</v>
      </c>
      <c r="C235" s="6" t="s">
        <v>139</v>
      </c>
      <c r="D235" s="6" t="s">
        <v>151</v>
      </c>
    </row>
    <row r="236" spans="1:4">
      <c r="A236" s="2" t="s">
        <v>33</v>
      </c>
      <c r="B236" s="2" t="s">
        <v>138</v>
      </c>
      <c r="C236" s="6" t="s">
        <v>139</v>
      </c>
      <c r="D236" s="6" t="s">
        <v>153</v>
      </c>
    </row>
    <row r="237" spans="1:4">
      <c r="A237" s="2" t="s">
        <v>34</v>
      </c>
      <c r="B237" s="2" t="s">
        <v>138</v>
      </c>
      <c r="C237" s="6" t="s">
        <v>139</v>
      </c>
      <c r="D237" s="6" t="s">
        <v>167</v>
      </c>
    </row>
    <row r="238" spans="1:4">
      <c r="A238" s="2" t="s">
        <v>27</v>
      </c>
      <c r="B238" s="2" t="s">
        <v>141</v>
      </c>
      <c r="C238" s="6" t="s">
        <v>142</v>
      </c>
      <c r="D238" s="6" t="s">
        <v>157</v>
      </c>
    </row>
    <row r="239" spans="1:4">
      <c r="A239" s="2" t="s">
        <v>39</v>
      </c>
      <c r="B239" s="2" t="s">
        <v>138</v>
      </c>
      <c r="C239" s="6" t="s">
        <v>142</v>
      </c>
      <c r="D239" s="6" t="s">
        <v>143</v>
      </c>
    </row>
    <row r="240" spans="1:4">
      <c r="A240" s="2" t="s">
        <v>16</v>
      </c>
      <c r="B240" s="2" t="s">
        <v>138</v>
      </c>
      <c r="C240" s="6" t="s">
        <v>142</v>
      </c>
      <c r="D240" s="6" t="s">
        <v>143</v>
      </c>
    </row>
    <row r="241" spans="1:4">
      <c r="A241" s="2" t="s">
        <v>38</v>
      </c>
      <c r="B241" s="2" t="s">
        <v>138</v>
      </c>
      <c r="C241" s="6" t="s">
        <v>139</v>
      </c>
      <c r="D241" s="6" t="s">
        <v>146</v>
      </c>
    </row>
    <row r="242" spans="1:4">
      <c r="A242" s="2" t="s">
        <v>7</v>
      </c>
      <c r="B242" s="2" t="s">
        <v>141</v>
      </c>
      <c r="C242" s="6" t="s">
        <v>139</v>
      </c>
      <c r="D242" s="6" t="s">
        <v>149</v>
      </c>
    </row>
    <row r="243" spans="1:4">
      <c r="A243" s="2" t="s">
        <v>9</v>
      </c>
      <c r="B243" s="2" t="s">
        <v>138</v>
      </c>
      <c r="C243" s="6" t="s">
        <v>139</v>
      </c>
      <c r="D243" s="6" t="s">
        <v>158</v>
      </c>
    </row>
    <row r="244" spans="1:4">
      <c r="A244" s="2" t="s">
        <v>15</v>
      </c>
      <c r="B244" s="2" t="s">
        <v>172</v>
      </c>
      <c r="C244" s="6" t="s">
        <v>139</v>
      </c>
      <c r="D244" s="6" t="s">
        <v>157</v>
      </c>
    </row>
    <row r="245" spans="1:4">
      <c r="A245" s="2" t="s">
        <v>57</v>
      </c>
      <c r="B245" s="2" t="s">
        <v>141</v>
      </c>
      <c r="C245" s="6" t="s">
        <v>139</v>
      </c>
      <c r="D245" s="6" t="s">
        <v>143</v>
      </c>
    </row>
    <row r="246" spans="1:4">
      <c r="A246" s="2" t="s">
        <v>63</v>
      </c>
      <c r="B246" s="2" t="s">
        <v>138</v>
      </c>
      <c r="C246" s="6" t="s">
        <v>139</v>
      </c>
      <c r="D246" s="6" t="s">
        <v>155</v>
      </c>
    </row>
    <row r="247" spans="1:4">
      <c r="A247" s="2" t="s">
        <v>265</v>
      </c>
      <c r="B247" s="2" t="s">
        <v>138</v>
      </c>
      <c r="C247" s="6" t="s">
        <v>139</v>
      </c>
      <c r="D247" s="6" t="s">
        <v>140</v>
      </c>
    </row>
    <row r="248" spans="1:4">
      <c r="A248" s="2" t="s">
        <v>268</v>
      </c>
      <c r="B248" s="2" t="s">
        <v>138</v>
      </c>
      <c r="C248" s="6" t="s">
        <v>139</v>
      </c>
      <c r="D248" s="6" t="s">
        <v>144</v>
      </c>
    </row>
    <row r="249" spans="1:4">
      <c r="A249" s="2" t="s">
        <v>291</v>
      </c>
      <c r="B249" s="2" t="s">
        <v>138</v>
      </c>
      <c r="C249" s="6" t="s">
        <v>139</v>
      </c>
      <c r="D249" s="6" t="s">
        <v>157</v>
      </c>
    </row>
    <row r="250" spans="1:4">
      <c r="A250" s="2" t="s">
        <v>270</v>
      </c>
      <c r="B250" s="2" t="s">
        <v>138</v>
      </c>
      <c r="C250" s="6" t="s">
        <v>139</v>
      </c>
      <c r="D250" s="6" t="s">
        <v>357</v>
      </c>
    </row>
    <row r="251" spans="1:4">
      <c r="A251" s="2" t="s">
        <v>273</v>
      </c>
      <c r="B251" s="2" t="s">
        <v>138</v>
      </c>
      <c r="C251" s="6" t="s">
        <v>139</v>
      </c>
      <c r="D251" s="6" t="s">
        <v>148</v>
      </c>
    </row>
    <row r="252" spans="1:4">
      <c r="A252" s="2" t="s">
        <v>300</v>
      </c>
      <c r="B252" s="2" t="s">
        <v>138</v>
      </c>
      <c r="C252" s="6" t="s">
        <v>139</v>
      </c>
      <c r="D252" s="6" t="s">
        <v>155</v>
      </c>
    </row>
    <row r="253" spans="1:4">
      <c r="A253" s="2" t="s">
        <v>328</v>
      </c>
      <c r="B253" s="2" t="s">
        <v>141</v>
      </c>
      <c r="C253" s="6" t="s">
        <v>139</v>
      </c>
      <c r="D253" s="6" t="s">
        <v>143</v>
      </c>
    </row>
    <row r="254" spans="1:4">
      <c r="A254" s="2" t="s">
        <v>350</v>
      </c>
      <c r="B254" s="2" t="s">
        <v>138</v>
      </c>
      <c r="C254" s="6" t="s">
        <v>139</v>
      </c>
      <c r="D254" s="6" t="s">
        <v>147</v>
      </c>
    </row>
    <row r="255" spans="1:4">
      <c r="A255" s="2" t="s">
        <v>306</v>
      </c>
      <c r="B255" s="2" t="s">
        <v>138</v>
      </c>
      <c r="C255" s="6" t="s">
        <v>139</v>
      </c>
      <c r="D255" s="6" t="s">
        <v>143</v>
      </c>
    </row>
    <row r="256" spans="1:4">
      <c r="A256" s="2" t="s">
        <v>309</v>
      </c>
      <c r="B256" s="2" t="s">
        <v>138</v>
      </c>
      <c r="C256" s="6" t="s">
        <v>139</v>
      </c>
      <c r="D256" s="6" t="s">
        <v>159</v>
      </c>
    </row>
    <row r="257" spans="1:4">
      <c r="A257" s="2" t="s">
        <v>324</v>
      </c>
      <c r="B257" s="2" t="s">
        <v>141</v>
      </c>
      <c r="C257" s="6" t="s">
        <v>139</v>
      </c>
      <c r="D257" s="6" t="s">
        <v>160</v>
      </c>
    </row>
    <row r="258" spans="1:4">
      <c r="A258" s="2" t="s">
        <v>354</v>
      </c>
      <c r="B258" s="2" t="s">
        <v>373</v>
      </c>
      <c r="C258" s="6" t="s">
        <v>139</v>
      </c>
      <c r="D258" s="6"/>
    </row>
    <row r="259" spans="1:4">
      <c r="A259" s="2" t="s">
        <v>101</v>
      </c>
      <c r="B259" s="2" t="s">
        <v>137</v>
      </c>
      <c r="C259" s="6" t="s">
        <v>136</v>
      </c>
      <c r="D259" s="6"/>
    </row>
  </sheetData>
  <sortState xmlns:xlrd2="http://schemas.microsoft.com/office/spreadsheetml/2017/richdata2" ref="A2:D259">
    <sortCondition ref="A2:A2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PDI_3 2024-2029</vt:lpstr>
      <vt:lpstr>Codici</vt:lpstr>
      <vt:lpstr>'PDI_3 2024-2029'!Area_stampa</vt:lpstr>
      <vt:lpstr>'PDI_3 2024-2029'!Titoli_stampa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Guaglianone</dc:creator>
  <cp:lastModifiedBy>Norma Polini</cp:lastModifiedBy>
  <cp:lastPrinted>2024-10-07T11:13:18Z</cp:lastPrinted>
  <dcterms:created xsi:type="dcterms:W3CDTF">2019-01-29T13:27:25Z</dcterms:created>
  <dcterms:modified xsi:type="dcterms:W3CDTF">2024-10-07T11:13:24Z</dcterms:modified>
</cp:coreProperties>
</file>